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mconstruction-my.sharepoint.com/personal/nick_ebmconstruction_net/Documents/Desktop/estimating sheets/"/>
    </mc:Choice>
  </mc:AlternateContent>
  <xr:revisionPtr revIDLastSave="480" documentId="8_{A1236D8C-3ED1-4F9E-82EC-6B25876B2F83}" xr6:coauthVersionLast="47" xr6:coauthVersionMax="47" xr10:uidLastSave="{F43D02F5-E9CC-49CD-BB43-EE44B5333DC7}"/>
  <bookViews>
    <workbookView xWindow="-120" yWindow="-120" windowWidth="29040" windowHeight="15840" tabRatio="778" xr2:uid="{00000000-000D-0000-FFFF-FFFF00000000}"/>
  </bookViews>
  <sheets>
    <sheet name="Material 1" sheetId="8" r:id="rId1"/>
    <sheet name="Requisition Sheet" sheetId="38" r:id="rId2"/>
    <sheet name="Order Summary" sheetId="34" r:id="rId3"/>
    <sheet name="Cust Quote" sheetId="35" r:id="rId4"/>
    <sheet name="Tax " sheetId="37" r:id="rId5"/>
  </sheets>
  <definedNames>
    <definedName name="_xlnm.Print_Area" localSheetId="3">'Cust Quote'!$A$1:$I$52</definedName>
    <definedName name="_xlnm.Print_Area" localSheetId="2">'Order Summary'!$A$1:$H$37</definedName>
    <definedName name="_xlnm.Print_Area" localSheetId="4">'Tax 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8" l="1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I18" i="38" l="1"/>
  <c r="I19" i="38"/>
  <c r="I20" i="38"/>
  <c r="I21" i="38"/>
  <c r="I22" i="38"/>
  <c r="I23" i="38"/>
  <c r="I24" i="38"/>
  <c r="I25" i="38"/>
  <c r="I26" i="38"/>
  <c r="I27" i="38"/>
  <c r="I28" i="38"/>
  <c r="I29" i="38"/>
  <c r="I30" i="38"/>
  <c r="I31" i="38"/>
  <c r="I32" i="38"/>
  <c r="I33" i="38"/>
  <c r="I34" i="38"/>
  <c r="I35" i="38"/>
  <c r="I36" i="38"/>
  <c r="I37" i="38"/>
  <c r="I38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17" i="38"/>
  <c r="E11" i="38"/>
  <c r="I8" i="38"/>
  <c r="E8" i="38"/>
  <c r="B8" i="38"/>
  <c r="H40" i="38" l="1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9" i="35"/>
  <c r="G40" i="35"/>
  <c r="G41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0" i="35"/>
  <c r="B41" i="35"/>
  <c r="B42" i="35"/>
  <c r="B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20" i="35"/>
  <c r="G12" i="35"/>
  <c r="G10" i="35"/>
  <c r="C10" i="35"/>
  <c r="D16" i="34" l="1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32" i="34"/>
  <c r="D33" i="34"/>
  <c r="D34" i="34"/>
  <c r="D35" i="34"/>
  <c r="D36" i="34"/>
  <c r="D37" i="34"/>
  <c r="D15" i="34"/>
  <c r="C16" i="34"/>
  <c r="C17" i="34"/>
  <c r="C18" i="34"/>
  <c r="C19" i="34"/>
  <c r="C20" i="34"/>
  <c r="C21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C34" i="34"/>
  <c r="C35" i="34"/>
  <c r="C36" i="34"/>
  <c r="C37" i="34"/>
  <c r="C15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37" i="34"/>
  <c r="A21" i="34"/>
  <c r="A20" i="34"/>
  <c r="A19" i="34"/>
  <c r="A18" i="34"/>
  <c r="A17" i="34"/>
  <c r="A16" i="34"/>
  <c r="A15" i="34"/>
  <c r="C9" i="34"/>
  <c r="C5" i="34"/>
  <c r="E3" i="34"/>
  <c r="C3" i="34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I39" i="38" l="1"/>
  <c r="G38" i="8"/>
  <c r="M16" i="8"/>
  <c r="O44" i="8" l="1"/>
  <c r="I17" i="38"/>
  <c r="I40" i="38" s="1"/>
  <c r="G38" i="35"/>
  <c r="G42" i="35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G16" i="8" s="1"/>
  <c r="G20" i="35" s="1"/>
  <c r="I31" i="8" l="1"/>
  <c r="I35" i="35" s="1"/>
  <c r="I23" i="8"/>
  <c r="I27" i="35" s="1"/>
  <c r="I22" i="8"/>
  <c r="I26" i="35" s="1"/>
  <c r="I18" i="8"/>
  <c r="I22" i="35" s="1"/>
  <c r="I37" i="8"/>
  <c r="I41" i="35" s="1"/>
  <c r="I33" i="8"/>
  <c r="I37" i="35" s="1"/>
  <c r="I29" i="8"/>
  <c r="I33" i="35" s="1"/>
  <c r="I25" i="8"/>
  <c r="I29" i="35" s="1"/>
  <c r="I21" i="8"/>
  <c r="I25" i="35" s="1"/>
  <c r="I17" i="8"/>
  <c r="I21" i="35" s="1"/>
  <c r="I35" i="8"/>
  <c r="I39" i="35" s="1"/>
  <c r="I27" i="8"/>
  <c r="I31" i="35" s="1"/>
  <c r="I30" i="8"/>
  <c r="I34" i="35" s="1"/>
  <c r="I36" i="8"/>
  <c r="I40" i="35" s="1"/>
  <c r="I32" i="8"/>
  <c r="I36" i="35" s="1"/>
  <c r="I28" i="8"/>
  <c r="I32" i="35" s="1"/>
  <c r="I24" i="8"/>
  <c r="I28" i="35" s="1"/>
  <c r="I20" i="8"/>
  <c r="I24" i="35" s="1"/>
  <c r="I16" i="8"/>
  <c r="I20" i="35" s="1"/>
  <c r="I34" i="8"/>
  <c r="I38" i="35" s="1"/>
  <c r="I38" i="8"/>
  <c r="I42" i="35" s="1"/>
  <c r="I26" i="8"/>
  <c r="I30" i="35" s="1"/>
  <c r="I19" i="8"/>
  <c r="I23" i="35" s="1"/>
  <c r="I43" i="35" l="1"/>
  <c r="I40" i="8"/>
  <c r="O45" i="8" l="1"/>
  <c r="O46" i="8" s="1"/>
  <c r="I41" i="8"/>
  <c r="I44" i="35" s="1"/>
  <c r="I45" i="35" s="1"/>
  <c r="I42" i="8" l="1"/>
</calcChain>
</file>

<file path=xl/sharedStrings.xml><?xml version="1.0" encoding="utf-8"?>
<sst xmlns="http://schemas.openxmlformats.org/spreadsheetml/2006/main" count="132" uniqueCount="106">
  <si>
    <t>DESCRIPTION</t>
  </si>
  <si>
    <t>TOTAL</t>
  </si>
  <si>
    <t>QTY</t>
  </si>
  <si>
    <t>SUPPLIER</t>
  </si>
  <si>
    <t>LIST</t>
  </si>
  <si>
    <t>COST</t>
  </si>
  <si>
    <t>CALC</t>
  </si>
  <si>
    <t>EACH</t>
  </si>
  <si>
    <t>TOTAL COST</t>
  </si>
  <si>
    <t>CONTRIBUTION %</t>
  </si>
  <si>
    <t>MARGIN</t>
  </si>
  <si>
    <t>TOTAL CONTRIBUTION</t>
  </si>
  <si>
    <t>ESTIMATING SALES TAX</t>
  </si>
  <si>
    <t>Nebraska</t>
  </si>
  <si>
    <r>
      <t xml:space="preserve">For all customers in Nebraska sales tax 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is 0%</t>
    </r>
  </si>
  <si>
    <r>
      <t xml:space="preserve">For all materials on the </t>
    </r>
    <r>
      <rPr>
        <u/>
        <sz val="11"/>
        <rFont val="Arial"/>
        <family val="2"/>
      </rPr>
      <t>material estimating sheets</t>
    </r>
    <r>
      <rPr>
        <sz val="11"/>
        <rFont val="Arial"/>
        <family val="2"/>
      </rPr>
      <t xml:space="preserve"> the tax rate is 5.5%</t>
    </r>
  </si>
  <si>
    <t>If customer or job is tax exempt, do not calculate tax on sell price.</t>
  </si>
  <si>
    <t>South Dakota</t>
  </si>
  <si>
    <t>On estimates for customers in the state of South Dakota 0% sales tax is calculated on</t>
  </si>
  <si>
    <t>Construction in Norfolk 5.5% sales tax is calculated. Figure sales tax on markup price.</t>
  </si>
  <si>
    <r>
      <t>material estimating sheets</t>
    </r>
    <r>
      <rPr>
        <sz val="11"/>
        <rFont val="Arial"/>
        <family val="2"/>
      </rPr>
      <t xml:space="preserve"> if shipped to job site. If materials are shipped to EBM</t>
    </r>
  </si>
  <si>
    <t xml:space="preserve">sales tax for your location(if in city limits) Add labor and materials + sales tax to </t>
  </si>
  <si>
    <t>LINK TO NEBRASKA SALES TAX RATE FINDER</t>
  </si>
  <si>
    <t>LINK TO SOUTH DAKOTA SALES TAX RATE FINDER</t>
  </si>
  <si>
    <t>Iowa</t>
  </si>
  <si>
    <r>
      <t>On</t>
    </r>
    <r>
      <rPr>
        <u/>
        <sz val="11"/>
        <rFont val="Arial"/>
        <family val="2"/>
      </rPr>
      <t xml:space="preserve"> estimate summary sheet</t>
    </r>
    <r>
      <rPr>
        <sz val="11"/>
        <rFont val="Arial"/>
        <family val="2"/>
      </rPr>
      <t xml:space="preserve"> South Dakota state sales tax is 4% plus any city/county</t>
    </r>
  </si>
  <si>
    <r>
      <t>On estimates for customers in the state of Iowa, a 6% sales tax is calculated on</t>
    </r>
    <r>
      <rPr>
        <u/>
        <sz val="11"/>
        <rFont val="Arial"/>
        <family val="2"/>
      </rPr>
      <t xml:space="preserve"> material</t>
    </r>
  </si>
  <si>
    <r>
      <t xml:space="preserve">estimating sheets </t>
    </r>
    <r>
      <rPr>
        <sz val="11"/>
        <rFont val="Arial"/>
        <family val="2"/>
      </rPr>
      <t>if shipped to jobsite and it is a contract job. If it is a repair job all</t>
    </r>
  </si>
  <si>
    <t xml:space="preserve">applicable Iowa tax applies. If materials are shipped to EBM Construction in Norfolk a </t>
  </si>
  <si>
    <r>
      <t>5.5% sales tax is inserted on</t>
    </r>
    <r>
      <rPr>
        <u/>
        <sz val="11"/>
        <rFont val="Arial"/>
        <family val="2"/>
      </rPr>
      <t xml:space="preserve"> material estimating sheet.</t>
    </r>
  </si>
  <si>
    <t>There may be additional city or county sales tax that must be inserted on the "Totals" or</t>
  </si>
  <si>
    <t>"Customer Summary" page _______% based on project location.</t>
  </si>
  <si>
    <t>LINK TO IOWA SALES TAX RATE FINDER</t>
  </si>
  <si>
    <t>https://www.idr.iowa.gov/salestaxlookup/</t>
  </si>
  <si>
    <t>Kansas</t>
  </si>
  <si>
    <t>On estimates for customers in the state of Kansas 0% sales tax is calculated on</t>
  </si>
  <si>
    <t>Construction in Norfolk 5.5% sales tax is calculated.</t>
  </si>
  <si>
    <r>
      <t>material estimating sheet</t>
    </r>
    <r>
      <rPr>
        <sz val="11"/>
        <rFont val="Arial"/>
        <family val="2"/>
      </rPr>
      <t xml:space="preserve"> if shipped to job site. If materials are shipped to EBM</t>
    </r>
  </si>
  <si>
    <t>Figure sales tax on markup price.</t>
  </si>
  <si>
    <t>tax for your location (if in the city limits)</t>
  </si>
  <si>
    <t>LINK TO KANSAS SALES TAX RATE FINDER</t>
  </si>
  <si>
    <t>https://www.kssst.kdor.ks.gov/lookup.cfm</t>
  </si>
  <si>
    <t>Minnesota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</si>
  <si>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Kansas state sales tax is 5.3% plus any city/county sales</t>
    </r>
  </si>
  <si>
    <t>On estimates for customers in the state of Minnesota 0% sales tax is calculated on</t>
  </si>
  <si>
    <r>
      <t>material estimating sheets</t>
    </r>
    <r>
      <rPr>
        <sz val="11"/>
        <rFont val="Arial"/>
        <family val="2"/>
      </rPr>
      <t xml:space="preserve"> if shipped to the jobsite. If materials are shipped to EBM</t>
    </r>
  </si>
  <si>
    <t xml:space="preserve">Construction in Norfolk 5.5% sales tax is calculated. </t>
  </si>
  <si>
    <r>
      <t>On</t>
    </r>
    <r>
      <rPr>
        <u/>
        <sz val="11"/>
        <rFont val="Arial"/>
        <family val="2"/>
      </rPr>
      <t xml:space="preserve"> estimate summary sheet</t>
    </r>
    <r>
      <rPr>
        <sz val="11"/>
        <rFont val="Arial"/>
        <family val="2"/>
      </rPr>
      <t xml:space="preserve"> Minnesota state tax is 6.5%</t>
    </r>
  </si>
  <si>
    <t>LINK TO MINNESOTA SALES TAX RATE FINDER</t>
  </si>
  <si>
    <t>Illinois</t>
  </si>
  <si>
    <t>LINK TO ILLINOIS SALES TAX RATE FINDER</t>
  </si>
  <si>
    <t>The above states are the ones we are licensed to collect sales tax.</t>
  </si>
  <si>
    <t>All other states we are not registered in and figure 0% at this time on material estimating sheet if shipped to</t>
  </si>
  <si>
    <t>job site. If materials are shipped to EBM Construction in Norfolk 5.5% sales tax is calculated.</t>
  </si>
  <si>
    <t>calculate total for excise tax of 2%.</t>
  </si>
  <si>
    <t>On estimates for customers in the state of Illinois 0% sales tax is calculated on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</si>
  <si>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Illinois state sales tax is 6.25% plus any city/county sales</t>
    </r>
  </si>
  <si>
    <t>https://gis.ne.gov/portal/apps/webappviewer/index.html?id=8d517191978849dabda17a5e3d57cacc</t>
  </si>
  <si>
    <t>https://apps.sd.gov/rv25taxmatch/main.aspx</t>
  </si>
  <si>
    <t xml:space="preserve">https://www.revenue.state.mn.us/sales-tax-rate-calculator </t>
  </si>
  <si>
    <t>https://mytax.illinois.gov/_/</t>
  </si>
  <si>
    <t>SALES ORDER ESTIMATE SHEET</t>
  </si>
  <si>
    <t>TOTAL SALES PRICE:</t>
  </si>
  <si>
    <t>TOTAL SELL PRICE:</t>
  </si>
  <si>
    <t>SALES TAX RATE:</t>
  </si>
  <si>
    <t>Call Date:</t>
  </si>
  <si>
    <t>Sales Order#:</t>
  </si>
  <si>
    <t>Order Taken By:</t>
  </si>
  <si>
    <t>Sold To:</t>
  </si>
  <si>
    <t>Contact:</t>
  </si>
  <si>
    <t>Contact Phone:</t>
  </si>
  <si>
    <t>Contact Location:</t>
  </si>
  <si>
    <t>Ship To:</t>
  </si>
  <si>
    <t>Customer  PO#:</t>
  </si>
  <si>
    <t>Ship Via:</t>
  </si>
  <si>
    <t>SALES ORDER SUMMARY FORM</t>
  </si>
  <si>
    <t>Description of Items Ordered:</t>
  </si>
  <si>
    <t>Date:</t>
  </si>
  <si>
    <t>Qty:</t>
  </si>
  <si>
    <t>Description:</t>
  </si>
  <si>
    <t>1014 Sherwood Road</t>
  </si>
  <si>
    <t>Norfolk, NE 68701</t>
  </si>
  <si>
    <t>Phone: (402) 371-2945</t>
  </si>
  <si>
    <t>Fax: (402) 371-9117</t>
  </si>
  <si>
    <t>SALES QUOTATION</t>
  </si>
  <si>
    <t>Customer:</t>
  </si>
  <si>
    <t>Quoted By:</t>
  </si>
  <si>
    <t>SUBTOTAL:</t>
  </si>
  <si>
    <t>SALES TAX:</t>
  </si>
  <si>
    <t>Notes:</t>
  </si>
  <si>
    <t>Authorized Signature:</t>
  </si>
  <si>
    <t>S.O. REQUISITION SHEET</t>
  </si>
  <si>
    <t>NOTES</t>
  </si>
  <si>
    <t>EMPLOYEE</t>
  </si>
  <si>
    <t>VENDOR</t>
  </si>
  <si>
    <t>S.O. #</t>
  </si>
  <si>
    <t>CONTACT</t>
  </si>
  <si>
    <t>DATE</t>
  </si>
  <si>
    <t>SHIP TO</t>
  </si>
  <si>
    <t>CUSTOMER NAME</t>
  </si>
  <si>
    <t>SHIP VIA</t>
  </si>
  <si>
    <t>REQUIRED
DATE</t>
  </si>
  <si>
    <t>UNIT
COST</t>
  </si>
  <si>
    <t>TOTAL
COST</t>
  </si>
  <si>
    <t>TOTALS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</si>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</sst>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mm/dd/yy;@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u/>
      <sz val="11"/>
      <name val="Arial"/>
      <family val="2"/>
    </font>
    <font>
      <b/>
      <sz val="2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DotDot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Fill="1" applyBorder="1" applyProtection="1"/>
    <xf numFmtId="0" fontId="0" fillId="0" borderId="10" xfId="0" applyBorder="1"/>
    <xf numFmtId="0" fontId="0" fillId="0" borderId="0" xfId="0" applyBorder="1"/>
    <xf numFmtId="0" fontId="0" fillId="0" borderId="0" xfId="0" applyProtection="1"/>
    <xf numFmtId="0" fontId="0" fillId="0" borderId="0" xfId="0" applyFill="1" applyBorder="1" applyProtection="1"/>
    <xf numFmtId="0" fontId="0" fillId="0" borderId="0" xfId="0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3" xfId="0" applyNumberFormat="1" applyBorder="1" applyAlignment="1">
      <alignment horizontal="right"/>
    </xf>
    <xf numFmtId="2" fontId="0" fillId="0" borderId="10" xfId="0" applyNumberFormat="1" applyBorder="1"/>
    <xf numFmtId="164" fontId="0" fillId="0" borderId="14" xfId="0" applyNumberFormat="1" applyBorder="1"/>
    <xf numFmtId="10" fontId="0" fillId="24" borderId="10" xfId="0" applyNumberFormat="1" applyFill="1" applyBorder="1" applyProtection="1">
      <protection locked="0"/>
    </xf>
    <xf numFmtId="0" fontId="0" fillId="0" borderId="15" xfId="0" applyBorder="1"/>
    <xf numFmtId="164" fontId="0" fillId="0" borderId="0" xfId="0" applyNumberFormat="1" applyBorder="1"/>
    <xf numFmtId="0" fontId="0" fillId="0" borderId="0" xfId="0" applyBorder="1" applyProtection="1"/>
    <xf numFmtId="0" fontId="0" fillId="0" borderId="20" xfId="0" applyBorder="1" applyAlignment="1">
      <alignment horizontal="center"/>
    </xf>
    <xf numFmtId="0" fontId="21" fillId="0" borderId="0" xfId="0" applyFont="1" applyAlignment="1">
      <alignment horizontal="right"/>
    </xf>
    <xf numFmtId="10" fontId="0" fillId="0" borderId="0" xfId="0" applyNumberFormat="1" applyBorder="1"/>
    <xf numFmtId="164" fontId="21" fillId="0" borderId="0" xfId="0" applyNumberFormat="1" applyFont="1" applyBorder="1" applyAlignment="1">
      <alignment horizontal="right"/>
    </xf>
    <xf numFmtId="0" fontId="21" fillId="0" borderId="1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0" fontId="0" fillId="0" borderId="14" xfId="0" applyNumberFormat="1" applyBorder="1"/>
    <xf numFmtId="0" fontId="0" fillId="0" borderId="0" xfId="0" applyFill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164" fontId="0" fillId="0" borderId="0" xfId="0" applyNumberFormat="1" applyBorder="1" applyProtection="1"/>
    <xf numFmtId="0" fontId="0" fillId="24" borderId="10" xfId="0" applyFill="1" applyBorder="1" applyAlignment="1" applyProtection="1">
      <alignment horizontal="center"/>
      <protection locked="0"/>
    </xf>
    <xf numFmtId="164" fontId="0" fillId="24" borderId="10" xfId="0" applyNumberFormat="1" applyFill="1" applyBorder="1" applyProtection="1">
      <protection locked="0"/>
    </xf>
    <xf numFmtId="0" fontId="0" fillId="0" borderId="18" xfId="0" applyBorder="1"/>
    <xf numFmtId="0" fontId="23" fillId="0" borderId="17" xfId="0" applyFont="1" applyBorder="1"/>
    <xf numFmtId="0" fontId="0" fillId="0" borderId="17" xfId="0" applyBorder="1"/>
    <xf numFmtId="0" fontId="0" fillId="0" borderId="11" xfId="0" applyBorder="1"/>
    <xf numFmtId="0" fontId="23" fillId="0" borderId="23" xfId="0" applyFont="1" applyBorder="1"/>
    <xf numFmtId="0" fontId="23" fillId="0" borderId="0" xfId="0" applyFont="1" applyBorder="1"/>
    <xf numFmtId="0" fontId="0" fillId="0" borderId="24" xfId="0" applyBorder="1"/>
    <xf numFmtId="0" fontId="0" fillId="0" borderId="23" xfId="0" applyBorder="1"/>
    <xf numFmtId="0" fontId="25" fillId="0" borderId="0" xfId="0" applyFont="1" applyBorder="1"/>
    <xf numFmtId="0" fontId="0" fillId="0" borderId="19" xfId="0" applyBorder="1"/>
    <xf numFmtId="0" fontId="26" fillId="0" borderId="0" xfId="0" applyFont="1"/>
    <xf numFmtId="0" fontId="26" fillId="0" borderId="17" xfId="0" applyFont="1" applyBorder="1"/>
    <xf numFmtId="0" fontId="24" fillId="0" borderId="0" xfId="0" applyFont="1" applyBorder="1"/>
    <xf numFmtId="0" fontId="26" fillId="0" borderId="0" xfId="0" applyFont="1" applyBorder="1"/>
    <xf numFmtId="0" fontId="25" fillId="0" borderId="0" xfId="0" applyFont="1" applyBorder="1" applyAlignment="1"/>
    <xf numFmtId="0" fontId="28" fillId="0" borderId="0" xfId="0" applyFont="1" applyBorder="1"/>
    <xf numFmtId="0" fontId="27" fillId="0" borderId="0" xfId="0" applyFont="1" applyBorder="1"/>
    <xf numFmtId="0" fontId="0" fillId="0" borderId="0" xfId="0" applyAlignment="1" applyProtection="1">
      <alignment horizontal="right"/>
    </xf>
    <xf numFmtId="0" fontId="0" fillId="0" borderId="0" xfId="0" applyAlignment="1">
      <alignment horizontal="left"/>
    </xf>
    <xf numFmtId="10" fontId="0" fillId="25" borderId="10" xfId="0" applyNumberFormat="1" applyFill="1" applyBorder="1" applyAlignment="1" applyProtection="1">
      <protection locked="0"/>
    </xf>
    <xf numFmtId="7" fontId="0" fillId="0" borderId="14" xfId="0" applyNumberFormat="1" applyBorder="1" applyAlignment="1">
      <alignment horizontal="right"/>
    </xf>
    <xf numFmtId="0" fontId="25" fillId="0" borderId="0" xfId="0" applyFont="1" applyProtection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10" xfId="0" applyBorder="1" applyProtection="1"/>
    <xf numFmtId="0" fontId="25" fillId="0" borderId="10" xfId="0" applyFont="1" applyBorder="1" applyAlignment="1" applyProtection="1">
      <alignment horizontal="center"/>
    </xf>
    <xf numFmtId="0" fontId="0" fillId="0" borderId="0" xfId="0" applyProtection="1">
      <protection locked="0"/>
    </xf>
    <xf numFmtId="165" fontId="0" fillId="25" borderId="10" xfId="0" applyNumberFormat="1" applyFill="1" applyBorder="1" applyAlignment="1" applyProtection="1">
      <alignment horizontal="center"/>
      <protection locked="0"/>
    </xf>
    <xf numFmtId="0" fontId="0" fillId="25" borderId="10" xfId="0" applyFill="1" applyBorder="1" applyProtection="1">
      <protection locked="0"/>
    </xf>
    <xf numFmtId="165" fontId="0" fillId="0" borderId="10" xfId="0" applyNumberForma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0" fillId="0" borderId="10" xfId="0" applyFill="1" applyBorder="1" applyProtection="1"/>
    <xf numFmtId="0" fontId="25" fillId="0" borderId="0" xfId="0" applyFont="1"/>
    <xf numFmtId="0" fontId="25" fillId="0" borderId="0" xfId="0" applyFont="1" applyFill="1" applyBorder="1" applyAlignment="1"/>
    <xf numFmtId="164" fontId="0" fillId="0" borderId="10" xfId="0" applyNumberFormat="1" applyBorder="1"/>
    <xf numFmtId="164" fontId="1" fillId="0" borderId="0" xfId="0" applyNumberFormat="1" applyFont="1" applyBorder="1"/>
    <xf numFmtId="0" fontId="25" fillId="0" borderId="0" xfId="0" applyFont="1" applyAlignment="1">
      <alignment horizontal="right"/>
    </xf>
    <xf numFmtId="0" fontId="25" fillId="0" borderId="0" xfId="0" applyFont="1" applyAlignment="1"/>
    <xf numFmtId="0" fontId="0" fillId="0" borderId="14" xfId="0" applyBorder="1"/>
    <xf numFmtId="0" fontId="25" fillId="0" borderId="0" xfId="0" applyFont="1" applyFill="1" applyBorder="1" applyAlignment="1" applyProtection="1"/>
    <xf numFmtId="164" fontId="0" fillId="0" borderId="13" xfId="0" applyNumberFormat="1" applyBorder="1" applyAlignment="1" applyProtection="1">
      <alignment horizontal="right"/>
    </xf>
    <xf numFmtId="0" fontId="25" fillId="0" borderId="10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165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7" fontId="0" fillId="0" borderId="10" xfId="0" applyNumberFormat="1" applyBorder="1" applyAlignment="1">
      <alignment horizontal="center"/>
    </xf>
    <xf numFmtId="165" fontId="0" fillId="0" borderId="15" xfId="0" applyNumberFormat="1" applyBorder="1"/>
    <xf numFmtId="0" fontId="1" fillId="25" borderId="21" xfId="0" applyFont="1" applyFill="1" applyBorder="1" applyAlignment="1" applyProtection="1">
      <alignment horizontal="center"/>
      <protection locked="0"/>
    </xf>
    <xf numFmtId="0" fontId="1" fillId="25" borderId="20" xfId="0" applyFont="1" applyFill="1" applyBorder="1" applyAlignment="1" applyProtection="1">
      <alignment horizontal="center"/>
      <protection locked="0"/>
    </xf>
    <xf numFmtId="164" fontId="0" fillId="0" borderId="21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1" fillId="25" borderId="21" xfId="0" applyFont="1" applyFill="1" applyBorder="1" applyAlignment="1" applyProtection="1">
      <alignment horizontal="left"/>
      <protection locked="0"/>
    </xf>
    <xf numFmtId="0" fontId="1" fillId="25" borderId="22" xfId="0" applyFont="1" applyFill="1" applyBorder="1" applyAlignment="1" applyProtection="1">
      <alignment horizontal="left"/>
      <protection locked="0"/>
    </xf>
    <xf numFmtId="0" fontId="1" fillId="25" borderId="20" xfId="0" applyFont="1" applyFill="1" applyBorder="1" applyAlignment="1" applyProtection="1">
      <alignment horizontal="left"/>
      <protection locked="0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25" borderId="16" xfId="0" applyFont="1" applyFill="1" applyBorder="1" applyAlignment="1" applyProtection="1">
      <alignment horizontal="left" vertical="top" wrapText="1"/>
      <protection locked="0"/>
    </xf>
    <xf numFmtId="0" fontId="0" fillId="25" borderId="17" xfId="0" applyFill="1" applyBorder="1" applyAlignment="1" applyProtection="1">
      <alignment horizontal="left" vertical="top"/>
      <protection locked="0"/>
    </xf>
    <xf numFmtId="0" fontId="0" fillId="25" borderId="11" xfId="0" applyFill="1" applyBorder="1" applyAlignment="1" applyProtection="1">
      <alignment horizontal="left" vertical="top"/>
      <protection locked="0"/>
    </xf>
    <xf numFmtId="0" fontId="0" fillId="25" borderId="23" xfId="0" applyFill="1" applyBorder="1" applyAlignment="1" applyProtection="1">
      <alignment horizontal="left" vertical="top"/>
      <protection locked="0"/>
    </xf>
    <xf numFmtId="0" fontId="0" fillId="25" borderId="0" xfId="0" applyFill="1" applyBorder="1" applyAlignment="1" applyProtection="1">
      <alignment horizontal="left" vertical="top"/>
      <protection locked="0"/>
    </xf>
    <xf numFmtId="0" fontId="0" fillId="25" borderId="24" xfId="0" applyFill="1" applyBorder="1" applyAlignment="1" applyProtection="1">
      <alignment horizontal="left" vertical="top"/>
      <protection locked="0"/>
    </xf>
    <xf numFmtId="0" fontId="0" fillId="25" borderId="18" xfId="0" applyFill="1" applyBorder="1" applyAlignment="1" applyProtection="1">
      <alignment horizontal="left" vertical="top"/>
      <protection locked="0"/>
    </xf>
    <xf numFmtId="0" fontId="0" fillId="25" borderId="15" xfId="0" applyFill="1" applyBorder="1" applyAlignment="1" applyProtection="1">
      <alignment horizontal="left" vertical="top"/>
      <protection locked="0"/>
    </xf>
    <xf numFmtId="0" fontId="0" fillId="25" borderId="19" xfId="0" applyFill="1" applyBorder="1" applyAlignment="1" applyProtection="1">
      <alignment horizontal="left" vertical="top"/>
      <protection locked="0"/>
    </xf>
    <xf numFmtId="0" fontId="1" fillId="0" borderId="23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1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25" borderId="20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0" fillId="25" borderId="21" xfId="0" applyFill="1" applyBorder="1" applyAlignment="1" applyProtection="1">
      <alignment horizontal="center"/>
      <protection locked="0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24" xfId="0" applyFont="1" applyBorder="1" applyAlignment="1">
      <alignment horizontal="right"/>
    </xf>
    <xf numFmtId="164" fontId="0" fillId="0" borderId="17" xfId="0" applyNumberForma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0" xfId="0" applyBorder="1" applyAlignment="1">
      <alignment horizontal="left"/>
    </xf>
    <xf numFmtId="0" fontId="25" fillId="0" borderId="0" xfId="0" applyFont="1" applyAlignment="1">
      <alignment horizontal="center"/>
    </xf>
    <xf numFmtId="0" fontId="1" fillId="0" borderId="16" xfId="0" applyFont="1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4" xfId="0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25" fillId="0" borderId="21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0" fillId="0" borderId="21" xfId="0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20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23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165" fontId="0" fillId="0" borderId="21" xfId="0" applyNumberFormat="1" applyBorder="1" applyAlignment="1" applyProtection="1">
      <alignment horizontal="left"/>
    </xf>
    <xf numFmtId="165" fontId="0" fillId="0" borderId="20" xfId="0" applyNumberFormat="1" applyBorder="1" applyAlignment="1" applyProtection="1">
      <alignment horizontal="left"/>
    </xf>
    <xf numFmtId="0" fontId="25" fillId="0" borderId="21" xfId="0" applyFont="1" applyBorder="1" applyAlignment="1" applyProtection="1">
      <alignment horizontal="center"/>
    </xf>
    <xf numFmtId="0" fontId="25" fillId="0" borderId="22" xfId="0" applyFont="1" applyBorder="1" applyAlignment="1" applyProtection="1">
      <alignment horizontal="center"/>
    </xf>
    <xf numFmtId="0" fontId="25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" fillId="0" borderId="0" xfId="0" applyFont="1" applyAlignment="1" applyProtection="1">
      <alignment horizontal="right"/>
    </xf>
    <xf numFmtId="0" fontId="1" fillId="0" borderId="21" xfId="0" applyFont="1" applyFill="1" applyBorder="1" applyAlignment="1" applyProtection="1">
      <alignment horizontal="left"/>
    </xf>
    <xf numFmtId="0" fontId="1" fillId="0" borderId="22" xfId="0" applyFont="1" applyFill="1" applyBorder="1" applyAlignment="1" applyProtection="1">
      <alignment horizontal="left"/>
    </xf>
    <xf numFmtId="0" fontId="1" fillId="0" borderId="20" xfId="0" applyFont="1" applyFill="1" applyBorder="1" applyAlignment="1" applyProtection="1">
      <alignment horizontal="left"/>
    </xf>
    <xf numFmtId="164" fontId="0" fillId="0" borderId="21" xfId="0" applyNumberFormat="1" applyBorder="1" applyAlignment="1" applyProtection="1">
      <alignment horizontal="center"/>
    </xf>
    <xf numFmtId="164" fontId="0" fillId="0" borderId="20" xfId="0" applyNumberFormat="1" applyBorder="1" applyAlignment="1" applyProtection="1">
      <alignment horizontal="center"/>
    </xf>
    <xf numFmtId="0" fontId="29" fillId="0" borderId="0" xfId="0" applyFont="1" applyAlignment="1">
      <alignment horizontal="center" vertical="center"/>
    </xf>
    <xf numFmtId="0" fontId="25" fillId="0" borderId="16" xfId="0" applyFont="1" applyFill="1" applyBorder="1" applyAlignment="1" applyProtection="1">
      <alignment horizontal="left" vertical="top" wrapText="1"/>
    </xf>
    <xf numFmtId="0" fontId="25" fillId="0" borderId="11" xfId="0" applyFont="1" applyFill="1" applyBorder="1" applyAlignment="1" applyProtection="1">
      <alignment horizontal="left" vertical="top" wrapText="1"/>
    </xf>
    <xf numFmtId="0" fontId="25" fillId="0" borderId="23" xfId="0" applyFont="1" applyFill="1" applyBorder="1" applyAlignment="1" applyProtection="1">
      <alignment horizontal="left" vertical="top" wrapText="1"/>
    </xf>
    <xf numFmtId="0" fontId="25" fillId="0" borderId="24" xfId="0" applyFont="1" applyFill="1" applyBorder="1" applyAlignment="1" applyProtection="1">
      <alignment horizontal="left" vertical="top" wrapText="1"/>
    </xf>
    <xf numFmtId="0" fontId="25" fillId="0" borderId="18" xfId="0" applyFont="1" applyFill="1" applyBorder="1" applyAlignment="1" applyProtection="1">
      <alignment horizontal="left" vertical="top" wrapText="1"/>
    </xf>
    <xf numFmtId="0" fontId="25" fillId="0" borderId="19" xfId="0" applyFont="1" applyFill="1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16" xfId="0" applyBorder="1" applyAlignment="1" applyProtection="1">
      <alignment horizontal="center" vertical="top"/>
    </xf>
    <xf numFmtId="0" fontId="0" fillId="0" borderId="17" xfId="0" applyBorder="1" applyAlignment="1" applyProtection="1">
      <alignment horizontal="center" vertical="top"/>
    </xf>
    <xf numFmtId="0" fontId="0" fillId="0" borderId="11" xfId="0" applyBorder="1" applyAlignment="1" applyProtection="1">
      <alignment horizontal="center" vertical="top"/>
    </xf>
    <xf numFmtId="0" fontId="0" fillId="0" borderId="18" xfId="0" applyBorder="1" applyAlignment="1" applyProtection="1">
      <alignment horizontal="center" vertical="top"/>
    </xf>
    <xf numFmtId="0" fontId="0" fillId="0" borderId="15" xfId="0" applyBorder="1" applyAlignment="1" applyProtection="1">
      <alignment horizontal="center" vertical="top"/>
    </xf>
    <xf numFmtId="0" fontId="0" fillId="0" borderId="19" xfId="0" applyBorder="1" applyAlignment="1" applyProtection="1">
      <alignment horizontal="center" vertical="top"/>
    </xf>
    <xf numFmtId="0" fontId="0" fillId="0" borderId="0" xfId="0" applyBorder="1" applyAlignment="1">
      <alignment horizontal="center"/>
    </xf>
    <xf numFmtId="0" fontId="25" fillId="0" borderId="17" xfId="0" applyFont="1" applyBorder="1" applyAlignment="1">
      <alignment horizontal="right"/>
    </xf>
    <xf numFmtId="0" fontId="25" fillId="0" borderId="21" xfId="0" applyFont="1" applyBorder="1" applyAlignment="1">
      <alignment horizontal="right"/>
    </xf>
    <xf numFmtId="0" fontId="25" fillId="0" borderId="20" xfId="0" applyFont="1" applyBorder="1" applyAlignment="1">
      <alignment horizontal="right"/>
    </xf>
    <xf numFmtId="0" fontId="0" fillId="0" borderId="16" xfId="0" applyBorder="1" applyAlignment="1" applyProtection="1">
      <alignment horizontal="left" vertical="top"/>
      <protection locked="0"/>
    </xf>
    <xf numFmtId="164" fontId="25" fillId="0" borderId="0" xfId="0" applyNumberFormat="1" applyFont="1" applyBorder="1" applyAlignment="1">
      <alignment horizontal="right"/>
    </xf>
    <xf numFmtId="0" fontId="22" fillId="0" borderId="15" xfId="34" applyBorder="1" applyAlignment="1" applyProtection="1">
      <alignment horizontal="center"/>
    </xf>
    <xf numFmtId="0" fontId="26" fillId="0" borderId="16" xfId="0" applyFont="1" applyBorder="1" applyAlignment="1">
      <alignment horizontal="left"/>
    </xf>
    <xf numFmtId="0" fontId="26" fillId="0" borderId="17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22" fillId="0" borderId="15" xfId="34" applyFill="1" applyBorder="1" applyAlignment="1" applyProtection="1">
      <alignment horizontal="center"/>
    </xf>
    <xf numFmtId="0" fontId="0" fillId="0" borderId="1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16" xfId="0" applyFont="1" applyBorder="1" applyAlignment="1">
      <alignment horizontal="left"/>
    </xf>
    <xf numFmtId="0" fontId="23" fillId="0" borderId="17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22" fillId="0" borderId="19" xfId="34" applyBorder="1" applyAlignment="1" applyProtection="1">
      <alignment horizontal="center"/>
    </xf>
    <xf numFmtId="0" fontId="0" fillId="0" borderId="16" xfId="0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11" xfId="0" applyFill="1" applyBorder="1" applyAlignment="1" applyProtection="1">
      <alignment horizontal="left" vertical="top" wrapText="1"/>
    </xf>
    <xf numFmtId="0" fontId="0" fillId="0" borderId="23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0" fillId="0" borderId="24" xfId="0" applyFill="1" applyBorder="1" applyAlignment="1" applyProtection="1">
      <alignment horizontal="left" vertical="top" wrapText="1"/>
    </xf>
    <xf numFmtId="0" fontId="0" fillId="0" borderId="18" xfId="0" applyFill="1" applyBorder="1" applyAlignment="1" applyProtection="1">
      <alignment horizontal="left"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0" fillId="0" borderId="19" xfId="0" applyFill="1" applyBorder="1" applyAlignment="1" applyProtection="1">
      <alignment horizontal="left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38100</xdr:rowOff>
    </xdr:from>
    <xdr:to>
      <xdr:col>2</xdr:col>
      <xdr:colOff>461698</xdr:colOff>
      <xdr:row>3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EDF726-8039-47EC-9A24-A201E3D28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8100"/>
          <a:ext cx="1576123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2</xdr:col>
      <xdr:colOff>1047750</xdr:colOff>
      <xdr:row>3</xdr:row>
      <xdr:rowOff>142375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84CA93-1DE8-4B3C-AAB4-9A3F333D0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0"/>
          <a:ext cx="1733550" cy="62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gis.ne.gov/portal/apps/webappviewer/index.html?id=8d517191978849dabda17a5e3d57cacc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www.kssst.kdor.ks.gov/lookup.cfm" TargetMode="External"/><Relationship Id="rId1" Type="http://schemas.openxmlformats.org/officeDocument/2006/relationships/hyperlink" Target="https://www.idr.iowa.gov/salestaxlookup/" TargetMode="External"/><Relationship Id="rId6" Type="http://schemas.openxmlformats.org/officeDocument/2006/relationships/hyperlink" Target="https://mytax.illinois.gov/_/" TargetMode="External"/><Relationship Id="rId5" Type="http://schemas.openxmlformats.org/officeDocument/2006/relationships/hyperlink" Target="https://www.revenue.state.mn.us/sales-tax-rate-calculator" TargetMode="External"/><Relationship Id="rId4" Type="http://schemas.openxmlformats.org/officeDocument/2006/relationships/hyperlink" Target="https://apps.sd.gov/rv25taxmatch/main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3"/>
  </sheetPr>
  <dimension ref="A1:Q47"/>
  <sheetViews>
    <sheetView tabSelected="1" zoomScaleNormal="100" workbookViewId="0">
      <selection activeCell="C3" sqref="C3"/>
    </sheetView>
  </sheetViews>
  <sheetFormatPr defaultRowHeight="12.75" x14ac:dyDescent="0.2"/>
  <cols>
    <col min="1" max="1" width="4.85546875" style="2" customWidth="1"/>
    <col min="2" max="2" width="4.140625" style="2" customWidth="1"/>
    <col min="3" max="3" width="10.2851562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0.8554687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4" ht="18" x14ac:dyDescent="0.25">
      <c r="D1" s="91" t="s">
        <v>61</v>
      </c>
      <c r="E1" s="92"/>
      <c r="F1" s="92"/>
      <c r="G1" s="93"/>
    </row>
    <row r="2" spans="1:14" ht="6" customHeight="1" x14ac:dyDescent="0.2">
      <c r="C2" s="2"/>
      <c r="D2" s="5"/>
      <c r="E2" s="5"/>
      <c r="F2" s="1"/>
      <c r="G2" s="1"/>
      <c r="H2" s="9"/>
      <c r="I2" s="2"/>
    </row>
    <row r="3" spans="1:14" x14ac:dyDescent="0.2">
      <c r="A3" s="113" t="s">
        <v>65</v>
      </c>
      <c r="B3" s="113"/>
      <c r="C3" s="62"/>
      <c r="D3" s="58" t="s">
        <v>66</v>
      </c>
      <c r="E3" s="63"/>
      <c r="F3" s="103" t="s">
        <v>67</v>
      </c>
      <c r="G3" s="114"/>
      <c r="H3" s="84"/>
      <c r="I3" s="115"/>
    </row>
    <row r="4" spans="1:14" ht="6.75" customHeight="1" x14ac:dyDescent="0.2">
      <c r="A4" s="57"/>
      <c r="B4" s="57"/>
      <c r="C4" s="57"/>
      <c r="D4" s="5"/>
      <c r="E4" s="5"/>
      <c r="F4" s="56"/>
      <c r="G4" s="56"/>
      <c r="H4" s="9"/>
      <c r="I4" s="57"/>
    </row>
    <row r="5" spans="1:14" x14ac:dyDescent="0.2">
      <c r="A5" s="116" t="s">
        <v>68</v>
      </c>
      <c r="B5" s="116"/>
      <c r="C5" s="94"/>
      <c r="D5" s="95"/>
      <c r="E5" s="96"/>
      <c r="F5" s="103" t="s">
        <v>69</v>
      </c>
      <c r="G5" s="104"/>
      <c r="H5" s="84"/>
      <c r="I5" s="115"/>
    </row>
    <row r="6" spans="1:14" x14ac:dyDescent="0.2">
      <c r="A6" s="57"/>
      <c r="B6" s="57"/>
      <c r="C6" s="97"/>
      <c r="D6" s="98"/>
      <c r="E6" s="99"/>
      <c r="F6" s="103" t="s">
        <v>70</v>
      </c>
      <c r="G6" s="104"/>
      <c r="H6" s="84"/>
      <c r="I6" s="115"/>
    </row>
    <row r="7" spans="1:14" x14ac:dyDescent="0.2">
      <c r="A7" s="57"/>
      <c r="B7" s="57"/>
      <c r="C7" s="100"/>
      <c r="D7" s="101"/>
      <c r="E7" s="102"/>
      <c r="F7" s="103" t="s">
        <v>71</v>
      </c>
      <c r="G7" s="104"/>
      <c r="H7" s="117"/>
      <c r="I7" s="115"/>
    </row>
    <row r="8" spans="1:14" ht="9" customHeight="1" x14ac:dyDescent="0.2">
      <c r="A8" s="57"/>
      <c r="B8" s="57"/>
      <c r="C8" s="57"/>
      <c r="D8" s="5"/>
      <c r="E8" s="5"/>
      <c r="F8" s="56"/>
      <c r="G8" s="56"/>
      <c r="H8" s="9"/>
      <c r="I8" s="57"/>
    </row>
    <row r="9" spans="1:14" x14ac:dyDescent="0.2">
      <c r="A9" s="116" t="s">
        <v>72</v>
      </c>
      <c r="B9" s="116"/>
      <c r="C9" s="94" t="s">
        <v>105</v>
      </c>
      <c r="D9" s="95"/>
      <c r="E9" s="96"/>
      <c r="F9" s="103" t="s">
        <v>73</v>
      </c>
      <c r="G9" s="104"/>
      <c r="H9" s="117"/>
      <c r="I9" s="115"/>
    </row>
    <row r="10" spans="1:14" x14ac:dyDescent="0.2">
      <c r="A10" s="57"/>
      <c r="B10" s="57"/>
      <c r="C10" s="97"/>
      <c r="D10" s="98"/>
      <c r="E10" s="99"/>
      <c r="F10" s="56"/>
      <c r="G10" s="56"/>
      <c r="H10" s="9"/>
      <c r="I10" s="57"/>
    </row>
    <row r="11" spans="1:14" x14ac:dyDescent="0.2">
      <c r="A11" s="57"/>
      <c r="B11" s="57"/>
      <c r="C11" s="100"/>
      <c r="D11" s="101"/>
      <c r="E11" s="102"/>
      <c r="F11" s="103" t="s">
        <v>74</v>
      </c>
      <c r="G11" s="104"/>
      <c r="H11" s="84"/>
      <c r="I11" s="115"/>
    </row>
    <row r="12" spans="1:14" ht="6.75" customHeight="1" x14ac:dyDescent="0.2">
      <c r="A12" s="57"/>
      <c r="B12" s="57"/>
      <c r="C12" s="57"/>
      <c r="D12" s="5"/>
      <c r="E12" s="5"/>
      <c r="F12" s="56"/>
      <c r="G12" s="56"/>
      <c r="H12" s="9"/>
      <c r="I12" s="57"/>
    </row>
    <row r="13" spans="1:14" ht="5.25" customHeight="1" x14ac:dyDescent="0.2">
      <c r="A13" s="57"/>
      <c r="B13" s="57"/>
      <c r="C13" s="57"/>
      <c r="D13" s="5"/>
      <c r="E13" s="5"/>
      <c r="F13" s="56"/>
      <c r="G13" s="56"/>
      <c r="H13" s="9"/>
      <c r="I13" s="57"/>
    </row>
    <row r="14" spans="1:14" x14ac:dyDescent="0.2">
      <c r="A14" s="10" t="s">
        <v>2</v>
      </c>
      <c r="B14" s="107" t="s">
        <v>3</v>
      </c>
      <c r="C14" s="108"/>
      <c r="D14" s="107" t="s">
        <v>0</v>
      </c>
      <c r="E14" s="109"/>
      <c r="F14" s="108"/>
      <c r="G14" s="107" t="s">
        <v>4</v>
      </c>
      <c r="H14" s="108"/>
      <c r="I14" s="10" t="s">
        <v>1</v>
      </c>
      <c r="J14" s="20" t="s">
        <v>5</v>
      </c>
      <c r="K14" s="24" t="s">
        <v>10</v>
      </c>
      <c r="L14" s="11" t="s">
        <v>6</v>
      </c>
      <c r="M14" s="105" t="s">
        <v>8</v>
      </c>
      <c r="N14" s="106"/>
    </row>
    <row r="15" spans="1:14" x14ac:dyDescent="0.2">
      <c r="A15" s="12"/>
      <c r="B15" s="110"/>
      <c r="C15" s="112"/>
      <c r="D15" s="110"/>
      <c r="E15" s="111"/>
      <c r="F15" s="112"/>
      <c r="G15" s="110" t="s">
        <v>7</v>
      </c>
      <c r="H15" s="112"/>
      <c r="I15" s="12"/>
      <c r="J15" s="20" t="s">
        <v>7</v>
      </c>
      <c r="K15" s="4"/>
      <c r="L15" s="4"/>
    </row>
    <row r="16" spans="1:14" x14ac:dyDescent="0.2">
      <c r="A16" s="32"/>
      <c r="B16" s="84"/>
      <c r="C16" s="85"/>
      <c r="D16" s="88"/>
      <c r="E16" s="89"/>
      <c r="F16" s="90"/>
      <c r="G16" s="86">
        <f>IF(A16="",0,IF(M16=0,0,(M16/A16)/L16))</f>
        <v>0</v>
      </c>
      <c r="H16" s="87"/>
      <c r="I16" s="13">
        <f t="shared" ref="I16:I38" si="0">IF(A16="",1*G16,A16*G16)</f>
        <v>0</v>
      </c>
      <c r="J16" s="33"/>
      <c r="K16" s="16"/>
      <c r="L16" s="14">
        <f t="shared" ref="L16:L38" si="1">1-K16</f>
        <v>1</v>
      </c>
      <c r="M16" s="86">
        <f>(J16)*A16</f>
        <v>0</v>
      </c>
      <c r="N16" s="87"/>
    </row>
    <row r="17" spans="1:15" x14ac:dyDescent="0.2">
      <c r="A17" s="32"/>
      <c r="B17" s="84"/>
      <c r="C17" s="85"/>
      <c r="D17" s="88"/>
      <c r="E17" s="89"/>
      <c r="F17" s="90"/>
      <c r="G17" s="86">
        <f t="shared" ref="G17:G38" si="2">IF(A17="",0,IF(M17=0,0,(M17/A17)/L17))</f>
        <v>0</v>
      </c>
      <c r="H17" s="87"/>
      <c r="I17" s="13">
        <f t="shared" si="0"/>
        <v>0</v>
      </c>
      <c r="J17" s="33"/>
      <c r="K17" s="16"/>
      <c r="L17" s="14">
        <f t="shared" si="1"/>
        <v>1</v>
      </c>
      <c r="M17" s="86">
        <f t="shared" ref="M17:M38" si="3">(J17)*A17</f>
        <v>0</v>
      </c>
      <c r="N17" s="87"/>
    </row>
    <row r="18" spans="1:15" x14ac:dyDescent="0.2">
      <c r="A18" s="32"/>
      <c r="B18" s="84"/>
      <c r="C18" s="85"/>
      <c r="D18" s="88"/>
      <c r="E18" s="89"/>
      <c r="F18" s="90"/>
      <c r="G18" s="86">
        <f t="shared" si="2"/>
        <v>0</v>
      </c>
      <c r="H18" s="87"/>
      <c r="I18" s="13">
        <f t="shared" si="0"/>
        <v>0</v>
      </c>
      <c r="J18" s="33"/>
      <c r="K18" s="16"/>
      <c r="L18" s="14">
        <f t="shared" si="1"/>
        <v>1</v>
      </c>
      <c r="M18" s="86">
        <f t="shared" si="3"/>
        <v>0</v>
      </c>
      <c r="N18" s="87"/>
      <c r="O18" s="25"/>
    </row>
    <row r="19" spans="1:15" x14ac:dyDescent="0.2">
      <c r="A19" s="32"/>
      <c r="B19" s="84"/>
      <c r="C19" s="85"/>
      <c r="D19" s="88"/>
      <c r="E19" s="89"/>
      <c r="F19" s="90"/>
      <c r="G19" s="86">
        <f t="shared" si="2"/>
        <v>0</v>
      </c>
      <c r="H19" s="87"/>
      <c r="I19" s="13">
        <f t="shared" si="0"/>
        <v>0</v>
      </c>
      <c r="J19" s="33"/>
      <c r="K19" s="16"/>
      <c r="L19" s="14">
        <f t="shared" si="1"/>
        <v>1</v>
      </c>
      <c r="M19" s="86">
        <f t="shared" si="3"/>
        <v>0</v>
      </c>
      <c r="N19" s="87"/>
      <c r="O19" s="5"/>
    </row>
    <row r="20" spans="1:15" x14ac:dyDescent="0.2">
      <c r="A20" s="32"/>
      <c r="B20" s="84"/>
      <c r="C20" s="85"/>
      <c r="D20" s="88"/>
      <c r="E20" s="89"/>
      <c r="F20" s="90"/>
      <c r="G20" s="86">
        <f t="shared" si="2"/>
        <v>0</v>
      </c>
      <c r="H20" s="87"/>
      <c r="I20" s="13">
        <f t="shared" si="0"/>
        <v>0</v>
      </c>
      <c r="J20" s="33"/>
      <c r="K20" s="16"/>
      <c r="L20" s="14">
        <f t="shared" si="1"/>
        <v>1</v>
      </c>
      <c r="M20" s="86">
        <f t="shared" si="3"/>
        <v>0</v>
      </c>
      <c r="N20" s="87"/>
      <c r="O20" s="18"/>
    </row>
    <row r="21" spans="1:15" x14ac:dyDescent="0.2">
      <c r="A21" s="32"/>
      <c r="B21" s="84"/>
      <c r="C21" s="85"/>
      <c r="D21" s="88"/>
      <c r="E21" s="89"/>
      <c r="F21" s="90"/>
      <c r="G21" s="86">
        <f t="shared" si="2"/>
        <v>0</v>
      </c>
      <c r="H21" s="87"/>
      <c r="I21" s="13">
        <f t="shared" si="0"/>
        <v>0</v>
      </c>
      <c r="J21" s="33"/>
      <c r="K21" s="16"/>
      <c r="L21" s="14">
        <f t="shared" si="1"/>
        <v>1</v>
      </c>
      <c r="M21" s="86">
        <f t="shared" si="3"/>
        <v>0</v>
      </c>
      <c r="N21" s="87"/>
      <c r="O21" s="18"/>
    </row>
    <row r="22" spans="1:15" x14ac:dyDescent="0.2">
      <c r="A22" s="32"/>
      <c r="B22" s="84"/>
      <c r="C22" s="85"/>
      <c r="D22" s="88"/>
      <c r="E22" s="89"/>
      <c r="F22" s="90"/>
      <c r="G22" s="86">
        <f t="shared" si="2"/>
        <v>0</v>
      </c>
      <c r="H22" s="87"/>
      <c r="I22" s="13">
        <f t="shared" si="0"/>
        <v>0</v>
      </c>
      <c r="J22" s="33"/>
      <c r="K22" s="16"/>
      <c r="L22" s="14">
        <f t="shared" si="1"/>
        <v>1</v>
      </c>
      <c r="M22" s="86">
        <f t="shared" si="3"/>
        <v>0</v>
      </c>
      <c r="N22" s="87"/>
      <c r="O22" s="18"/>
    </row>
    <row r="23" spans="1:15" x14ac:dyDescent="0.2">
      <c r="A23" s="32"/>
      <c r="B23" s="84"/>
      <c r="C23" s="85"/>
      <c r="D23" s="88"/>
      <c r="E23" s="89"/>
      <c r="F23" s="90"/>
      <c r="G23" s="86">
        <f t="shared" si="2"/>
        <v>0</v>
      </c>
      <c r="H23" s="87"/>
      <c r="I23" s="13">
        <f t="shared" si="0"/>
        <v>0</v>
      </c>
      <c r="J23" s="33"/>
      <c r="K23" s="16"/>
      <c r="L23" s="14">
        <f t="shared" si="1"/>
        <v>1</v>
      </c>
      <c r="M23" s="86">
        <f t="shared" si="3"/>
        <v>0</v>
      </c>
      <c r="N23" s="87"/>
      <c r="O23" s="18"/>
    </row>
    <row r="24" spans="1:15" x14ac:dyDescent="0.2">
      <c r="A24" s="32"/>
      <c r="B24" s="84"/>
      <c r="C24" s="85"/>
      <c r="D24" s="88"/>
      <c r="E24" s="89"/>
      <c r="F24" s="90"/>
      <c r="G24" s="86">
        <f t="shared" si="2"/>
        <v>0</v>
      </c>
      <c r="H24" s="87"/>
      <c r="I24" s="13">
        <f t="shared" si="0"/>
        <v>0</v>
      </c>
      <c r="J24" s="33"/>
      <c r="K24" s="16"/>
      <c r="L24" s="14">
        <f t="shared" si="1"/>
        <v>1</v>
      </c>
      <c r="M24" s="86">
        <f t="shared" si="3"/>
        <v>0</v>
      </c>
      <c r="N24" s="87"/>
      <c r="O24" s="18"/>
    </row>
    <row r="25" spans="1:15" x14ac:dyDescent="0.2">
      <c r="A25" s="32"/>
      <c r="B25" s="84"/>
      <c r="C25" s="85"/>
      <c r="D25" s="88"/>
      <c r="E25" s="89"/>
      <c r="F25" s="90"/>
      <c r="G25" s="86">
        <f t="shared" si="2"/>
        <v>0</v>
      </c>
      <c r="H25" s="87"/>
      <c r="I25" s="13">
        <f t="shared" si="0"/>
        <v>0</v>
      </c>
      <c r="J25" s="33"/>
      <c r="K25" s="16"/>
      <c r="L25" s="14">
        <f t="shared" si="1"/>
        <v>1</v>
      </c>
      <c r="M25" s="86">
        <f t="shared" si="3"/>
        <v>0</v>
      </c>
      <c r="N25" s="87"/>
      <c r="O25" s="18"/>
    </row>
    <row r="26" spans="1:15" x14ac:dyDescent="0.2">
      <c r="A26" s="32"/>
      <c r="B26" s="84"/>
      <c r="C26" s="85"/>
      <c r="D26" s="88"/>
      <c r="E26" s="89"/>
      <c r="F26" s="90"/>
      <c r="G26" s="86">
        <f t="shared" si="2"/>
        <v>0</v>
      </c>
      <c r="H26" s="87"/>
      <c r="I26" s="13">
        <f t="shared" si="0"/>
        <v>0</v>
      </c>
      <c r="J26" s="33"/>
      <c r="K26" s="16"/>
      <c r="L26" s="14">
        <f t="shared" si="1"/>
        <v>1</v>
      </c>
      <c r="M26" s="86">
        <f t="shared" si="3"/>
        <v>0</v>
      </c>
      <c r="N26" s="87"/>
      <c r="O26" s="18"/>
    </row>
    <row r="27" spans="1:15" x14ac:dyDescent="0.2">
      <c r="A27" s="32"/>
      <c r="B27" s="84"/>
      <c r="C27" s="85"/>
      <c r="D27" s="88"/>
      <c r="E27" s="89"/>
      <c r="F27" s="90"/>
      <c r="G27" s="86">
        <f t="shared" si="2"/>
        <v>0</v>
      </c>
      <c r="H27" s="87"/>
      <c r="I27" s="13">
        <f t="shared" si="0"/>
        <v>0</v>
      </c>
      <c r="J27" s="33"/>
      <c r="K27" s="16"/>
      <c r="L27" s="14">
        <f t="shared" si="1"/>
        <v>1</v>
      </c>
      <c r="M27" s="86">
        <f t="shared" si="3"/>
        <v>0</v>
      </c>
      <c r="N27" s="87"/>
      <c r="O27" s="18"/>
    </row>
    <row r="28" spans="1:15" x14ac:dyDescent="0.2">
      <c r="A28" s="32"/>
      <c r="B28" s="84"/>
      <c r="C28" s="85"/>
      <c r="D28" s="88"/>
      <c r="E28" s="89"/>
      <c r="F28" s="90"/>
      <c r="G28" s="86">
        <f t="shared" si="2"/>
        <v>0</v>
      </c>
      <c r="H28" s="87"/>
      <c r="I28" s="13">
        <f t="shared" si="0"/>
        <v>0</v>
      </c>
      <c r="J28" s="33"/>
      <c r="K28" s="16"/>
      <c r="L28" s="14">
        <f t="shared" si="1"/>
        <v>1</v>
      </c>
      <c r="M28" s="86">
        <f t="shared" si="3"/>
        <v>0</v>
      </c>
      <c r="N28" s="87"/>
      <c r="O28" s="18"/>
    </row>
    <row r="29" spans="1:15" x14ac:dyDescent="0.2">
      <c r="A29" s="32"/>
      <c r="B29" s="84"/>
      <c r="C29" s="85"/>
      <c r="D29" s="88"/>
      <c r="E29" s="89"/>
      <c r="F29" s="90"/>
      <c r="G29" s="86">
        <f t="shared" si="2"/>
        <v>0</v>
      </c>
      <c r="H29" s="87"/>
      <c r="I29" s="13">
        <f t="shared" si="0"/>
        <v>0</v>
      </c>
      <c r="J29" s="33"/>
      <c r="K29" s="16"/>
      <c r="L29" s="14">
        <f t="shared" si="1"/>
        <v>1</v>
      </c>
      <c r="M29" s="86">
        <f t="shared" si="3"/>
        <v>0</v>
      </c>
      <c r="N29" s="87"/>
      <c r="O29" s="18"/>
    </row>
    <row r="30" spans="1:15" x14ac:dyDescent="0.2">
      <c r="A30" s="32"/>
      <c r="B30" s="84"/>
      <c r="C30" s="85"/>
      <c r="D30" s="88"/>
      <c r="E30" s="89"/>
      <c r="F30" s="90"/>
      <c r="G30" s="86">
        <f t="shared" si="2"/>
        <v>0</v>
      </c>
      <c r="H30" s="87"/>
      <c r="I30" s="13">
        <f t="shared" si="0"/>
        <v>0</v>
      </c>
      <c r="J30" s="33"/>
      <c r="K30" s="16"/>
      <c r="L30" s="14">
        <f t="shared" si="1"/>
        <v>1</v>
      </c>
      <c r="M30" s="86">
        <f t="shared" si="3"/>
        <v>0</v>
      </c>
      <c r="N30" s="87"/>
      <c r="O30" s="18"/>
    </row>
    <row r="31" spans="1:15" x14ac:dyDescent="0.2">
      <c r="A31" s="32"/>
      <c r="B31" s="84"/>
      <c r="C31" s="85"/>
      <c r="D31" s="88"/>
      <c r="E31" s="89"/>
      <c r="F31" s="90"/>
      <c r="G31" s="86">
        <f t="shared" si="2"/>
        <v>0</v>
      </c>
      <c r="H31" s="87"/>
      <c r="I31" s="13">
        <f t="shared" si="0"/>
        <v>0</v>
      </c>
      <c r="J31" s="33"/>
      <c r="K31" s="16"/>
      <c r="L31" s="14">
        <f t="shared" si="1"/>
        <v>1</v>
      </c>
      <c r="M31" s="86">
        <f t="shared" si="3"/>
        <v>0</v>
      </c>
      <c r="N31" s="87"/>
      <c r="O31" s="18"/>
    </row>
    <row r="32" spans="1:15" x14ac:dyDescent="0.2">
      <c r="A32" s="32"/>
      <c r="B32" s="84"/>
      <c r="C32" s="85"/>
      <c r="D32" s="88"/>
      <c r="E32" s="89"/>
      <c r="F32" s="90"/>
      <c r="G32" s="86">
        <f t="shared" si="2"/>
        <v>0</v>
      </c>
      <c r="H32" s="87"/>
      <c r="I32" s="13">
        <f t="shared" si="0"/>
        <v>0</v>
      </c>
      <c r="J32" s="33"/>
      <c r="K32" s="16"/>
      <c r="L32" s="14">
        <f t="shared" si="1"/>
        <v>1</v>
      </c>
      <c r="M32" s="86">
        <f t="shared" si="3"/>
        <v>0</v>
      </c>
      <c r="N32" s="87"/>
      <c r="O32" s="18"/>
    </row>
    <row r="33" spans="1:17" x14ac:dyDescent="0.2">
      <c r="A33" s="32"/>
      <c r="B33" s="84"/>
      <c r="C33" s="85"/>
      <c r="D33" s="88"/>
      <c r="E33" s="89"/>
      <c r="F33" s="90"/>
      <c r="G33" s="86">
        <f t="shared" si="2"/>
        <v>0</v>
      </c>
      <c r="H33" s="87"/>
      <c r="I33" s="13">
        <f t="shared" si="0"/>
        <v>0</v>
      </c>
      <c r="J33" s="33"/>
      <c r="K33" s="16"/>
      <c r="L33" s="14">
        <f t="shared" si="1"/>
        <v>1</v>
      </c>
      <c r="M33" s="86">
        <f t="shared" si="3"/>
        <v>0</v>
      </c>
      <c r="N33" s="87"/>
      <c r="O33" s="18"/>
    </row>
    <row r="34" spans="1:17" x14ac:dyDescent="0.2">
      <c r="A34" s="32"/>
      <c r="B34" s="84"/>
      <c r="C34" s="85"/>
      <c r="D34" s="88"/>
      <c r="E34" s="89"/>
      <c r="F34" s="90"/>
      <c r="G34" s="86">
        <f t="shared" si="2"/>
        <v>0</v>
      </c>
      <c r="H34" s="87"/>
      <c r="I34" s="13">
        <f t="shared" si="0"/>
        <v>0</v>
      </c>
      <c r="J34" s="33"/>
      <c r="K34" s="16"/>
      <c r="L34" s="14">
        <f t="shared" si="1"/>
        <v>1</v>
      </c>
      <c r="M34" s="86">
        <f t="shared" si="3"/>
        <v>0</v>
      </c>
      <c r="N34" s="87"/>
      <c r="O34" s="18"/>
    </row>
    <row r="35" spans="1:17" x14ac:dyDescent="0.2">
      <c r="A35" s="32"/>
      <c r="B35" s="84"/>
      <c r="C35" s="85"/>
      <c r="D35" s="88"/>
      <c r="E35" s="89"/>
      <c r="F35" s="90"/>
      <c r="G35" s="86">
        <f t="shared" si="2"/>
        <v>0</v>
      </c>
      <c r="H35" s="87"/>
      <c r="I35" s="13">
        <f t="shared" si="0"/>
        <v>0</v>
      </c>
      <c r="J35" s="33"/>
      <c r="K35" s="16"/>
      <c r="L35" s="14">
        <f t="shared" si="1"/>
        <v>1</v>
      </c>
      <c r="M35" s="86">
        <f t="shared" si="3"/>
        <v>0</v>
      </c>
      <c r="N35" s="87"/>
      <c r="O35" s="18"/>
    </row>
    <row r="36" spans="1:17" x14ac:dyDescent="0.2">
      <c r="A36" s="32"/>
      <c r="B36" s="84"/>
      <c r="C36" s="85"/>
      <c r="D36" s="88"/>
      <c r="E36" s="89"/>
      <c r="F36" s="90"/>
      <c r="G36" s="86">
        <f t="shared" si="2"/>
        <v>0</v>
      </c>
      <c r="H36" s="87"/>
      <c r="I36" s="13">
        <f t="shared" si="0"/>
        <v>0</v>
      </c>
      <c r="J36" s="33"/>
      <c r="K36" s="16"/>
      <c r="L36" s="14">
        <f t="shared" si="1"/>
        <v>1</v>
      </c>
      <c r="M36" s="86">
        <f t="shared" si="3"/>
        <v>0</v>
      </c>
      <c r="N36" s="87"/>
      <c r="O36" s="18"/>
    </row>
    <row r="37" spans="1:17" x14ac:dyDescent="0.2">
      <c r="A37" s="32"/>
      <c r="B37" s="84"/>
      <c r="C37" s="85"/>
      <c r="D37" s="88"/>
      <c r="E37" s="89"/>
      <c r="F37" s="90"/>
      <c r="G37" s="86">
        <f t="shared" si="2"/>
        <v>0</v>
      </c>
      <c r="H37" s="87"/>
      <c r="I37" s="13">
        <f t="shared" si="0"/>
        <v>0</v>
      </c>
      <c r="J37" s="33"/>
      <c r="K37" s="16"/>
      <c r="L37" s="14">
        <f t="shared" si="1"/>
        <v>1</v>
      </c>
      <c r="M37" s="86">
        <f t="shared" si="3"/>
        <v>0</v>
      </c>
      <c r="N37" s="87"/>
      <c r="O37" s="18"/>
    </row>
    <row r="38" spans="1:17" ht="13.5" customHeight="1" x14ac:dyDescent="0.2">
      <c r="A38" s="32"/>
      <c r="B38" s="84"/>
      <c r="C38" s="85"/>
      <c r="D38" s="88"/>
      <c r="E38" s="89"/>
      <c r="F38" s="90"/>
      <c r="G38" s="86">
        <f t="shared" si="2"/>
        <v>0</v>
      </c>
      <c r="H38" s="87"/>
      <c r="I38" s="13">
        <f t="shared" si="0"/>
        <v>0</v>
      </c>
      <c r="J38" s="33"/>
      <c r="K38" s="16"/>
      <c r="L38" s="14">
        <f t="shared" si="1"/>
        <v>1</v>
      </c>
      <c r="M38" s="86">
        <f t="shared" si="3"/>
        <v>0</v>
      </c>
      <c r="N38" s="87"/>
      <c r="O38" s="18"/>
    </row>
    <row r="39" spans="1:17" x14ac:dyDescent="0.2">
      <c r="A39" s="57"/>
      <c r="B39" s="57"/>
      <c r="M39" s="121"/>
      <c r="N39" s="121"/>
      <c r="O39" s="18"/>
    </row>
    <row r="40" spans="1:17" ht="13.5" thickBot="1" x14ac:dyDescent="0.25">
      <c r="A40" s="57"/>
      <c r="B40" s="57"/>
      <c r="F40" s="119" t="s">
        <v>62</v>
      </c>
      <c r="G40" s="119"/>
      <c r="H40" s="119"/>
      <c r="I40" s="54">
        <f>SUM(I16:I38)</f>
        <v>0</v>
      </c>
      <c r="J40" s="23"/>
      <c r="K40" s="18"/>
      <c r="M40" s="118"/>
      <c r="N40" s="118"/>
      <c r="O40" s="18"/>
    </row>
    <row r="41" spans="1:17" ht="13.5" thickBot="1" x14ac:dyDescent="0.25">
      <c r="A41" s="52"/>
      <c r="B41" s="57"/>
      <c r="F41" s="114" t="s">
        <v>64</v>
      </c>
      <c r="G41" s="120"/>
      <c r="H41" s="53"/>
      <c r="I41" s="54">
        <f>I40*H41</f>
        <v>0</v>
      </c>
      <c r="M41" s="118"/>
      <c r="N41" s="118"/>
      <c r="O41" s="18"/>
    </row>
    <row r="42" spans="1:17" ht="13.5" thickBot="1" x14ac:dyDescent="0.25">
      <c r="A42" s="57"/>
      <c r="B42" s="57"/>
      <c r="F42" s="114" t="s">
        <v>63</v>
      </c>
      <c r="G42" s="114"/>
      <c r="H42" s="114"/>
      <c r="I42" s="54">
        <f>I40+I41</f>
        <v>0</v>
      </c>
      <c r="M42" s="118"/>
      <c r="N42" s="118"/>
      <c r="O42" s="18"/>
    </row>
    <row r="43" spans="1:17" x14ac:dyDescent="0.2">
      <c r="A43" s="57"/>
      <c r="B43" s="57"/>
      <c r="Q43" s="5"/>
    </row>
    <row r="44" spans="1:17" ht="13.5" customHeight="1" thickBot="1" x14ac:dyDescent="0.25">
      <c r="N44" s="56" t="s">
        <v>8</v>
      </c>
      <c r="O44" s="15">
        <f>SUM(M16:M38)</f>
        <v>0</v>
      </c>
      <c r="P44" s="23"/>
      <c r="Q44" s="18"/>
    </row>
    <row r="45" spans="1:17" ht="13.5" thickBot="1" x14ac:dyDescent="0.25">
      <c r="N45" s="21" t="s">
        <v>11</v>
      </c>
      <c r="O45" s="15">
        <f>I40-O44</f>
        <v>0</v>
      </c>
      <c r="Q45" s="5"/>
    </row>
    <row r="46" spans="1:17" ht="13.5" customHeight="1" thickBot="1" x14ac:dyDescent="0.25">
      <c r="N46" s="21" t="s">
        <v>9</v>
      </c>
      <c r="O46" s="26">
        <f>IF(O45=0,0,O45/I40)</f>
        <v>0</v>
      </c>
      <c r="P46" s="18"/>
      <c r="Q46" s="18"/>
    </row>
    <row r="47" spans="1:17" x14ac:dyDescent="0.2">
      <c r="P47" s="22"/>
      <c r="Q47" s="5"/>
    </row>
  </sheetData>
  <sheetProtection sheet="1" objects="1" scenarios="1" selectLockedCells="1"/>
  <mergeCells count="124">
    <mergeCell ref="M42:N42"/>
    <mergeCell ref="F40:H40"/>
    <mergeCell ref="F41:G41"/>
    <mergeCell ref="F42:H42"/>
    <mergeCell ref="G31:H31"/>
    <mergeCell ref="D34:F34"/>
    <mergeCell ref="M33:N33"/>
    <mergeCell ref="M34:N34"/>
    <mergeCell ref="M35:N35"/>
    <mergeCell ref="M36:N36"/>
    <mergeCell ref="M37:N37"/>
    <mergeCell ref="M38:N38"/>
    <mergeCell ref="M39:N39"/>
    <mergeCell ref="M40:N40"/>
    <mergeCell ref="M41:N41"/>
    <mergeCell ref="D32:F32"/>
    <mergeCell ref="D33:F33"/>
    <mergeCell ref="G32:H32"/>
    <mergeCell ref="D31:F31"/>
    <mergeCell ref="M30:N30"/>
    <mergeCell ref="M31:N31"/>
    <mergeCell ref="M32:N32"/>
    <mergeCell ref="M29:N29"/>
    <mergeCell ref="M28:N28"/>
    <mergeCell ref="M27:N27"/>
    <mergeCell ref="M26:N26"/>
    <mergeCell ref="M25:N25"/>
    <mergeCell ref="M24:N24"/>
    <mergeCell ref="B14:C14"/>
    <mergeCell ref="D14:F14"/>
    <mergeCell ref="D15:F15"/>
    <mergeCell ref="B15:C15"/>
    <mergeCell ref="G14:H14"/>
    <mergeCell ref="G15:H15"/>
    <mergeCell ref="A3:B3"/>
    <mergeCell ref="F3:G3"/>
    <mergeCell ref="H3:I3"/>
    <mergeCell ref="A5:B5"/>
    <mergeCell ref="H5:I5"/>
    <mergeCell ref="H6:I6"/>
    <mergeCell ref="H7:I7"/>
    <mergeCell ref="A9:B9"/>
    <mergeCell ref="C9:E11"/>
    <mergeCell ref="F9:G9"/>
    <mergeCell ref="F11:G11"/>
    <mergeCell ref="H9:I9"/>
    <mergeCell ref="H11:I11"/>
    <mergeCell ref="M18:N18"/>
    <mergeCell ref="M19:N19"/>
    <mergeCell ref="M14:N14"/>
    <mergeCell ref="M16:N16"/>
    <mergeCell ref="M17:N17"/>
    <mergeCell ref="M23:N23"/>
    <mergeCell ref="M22:N22"/>
    <mergeCell ref="M21:N21"/>
    <mergeCell ref="M20:N20"/>
    <mergeCell ref="G25:H25"/>
    <mergeCell ref="D16:F16"/>
    <mergeCell ref="D19:F19"/>
    <mergeCell ref="D23:F23"/>
    <mergeCell ref="D17:F17"/>
    <mergeCell ref="D24:F24"/>
    <mergeCell ref="D22:F22"/>
    <mergeCell ref="D18:F18"/>
    <mergeCell ref="D1:G1"/>
    <mergeCell ref="D21:F21"/>
    <mergeCell ref="D20:F20"/>
    <mergeCell ref="G17:H17"/>
    <mergeCell ref="G16:H16"/>
    <mergeCell ref="G18:H18"/>
    <mergeCell ref="G21:H21"/>
    <mergeCell ref="G20:H20"/>
    <mergeCell ref="G19:H19"/>
    <mergeCell ref="G24:H24"/>
    <mergeCell ref="G23:H23"/>
    <mergeCell ref="G22:H22"/>
    <mergeCell ref="C5:E7"/>
    <mergeCell ref="F5:G5"/>
    <mergeCell ref="F6:G6"/>
    <mergeCell ref="F7:G7"/>
    <mergeCell ref="D30:F30"/>
    <mergeCell ref="B30:C30"/>
    <mergeCell ref="B26:C26"/>
    <mergeCell ref="B31:C31"/>
    <mergeCell ref="B32:C32"/>
    <mergeCell ref="B29:C29"/>
    <mergeCell ref="G29:H29"/>
    <mergeCell ref="G28:H28"/>
    <mergeCell ref="G30:H30"/>
    <mergeCell ref="G26:H26"/>
    <mergeCell ref="G27:H27"/>
    <mergeCell ref="B19:C19"/>
    <mergeCell ref="B22:C22"/>
    <mergeCell ref="B28:C28"/>
    <mergeCell ref="B27:C27"/>
    <mergeCell ref="D27:F27"/>
    <mergeCell ref="D28:F28"/>
    <mergeCell ref="D26:F26"/>
    <mergeCell ref="D25:F25"/>
    <mergeCell ref="D29:F29"/>
    <mergeCell ref="B17:C17"/>
    <mergeCell ref="B16:C16"/>
    <mergeCell ref="B18:C18"/>
    <mergeCell ref="B25:C25"/>
    <mergeCell ref="B38:C38"/>
    <mergeCell ref="G34:H34"/>
    <mergeCell ref="D38:F38"/>
    <mergeCell ref="D37:F37"/>
    <mergeCell ref="D36:F36"/>
    <mergeCell ref="G33:H33"/>
    <mergeCell ref="G35:H35"/>
    <mergeCell ref="D35:F35"/>
    <mergeCell ref="G37:H37"/>
    <mergeCell ref="G36:H36"/>
    <mergeCell ref="G38:H38"/>
    <mergeCell ref="B37:C37"/>
    <mergeCell ref="B36:C36"/>
    <mergeCell ref="B35:C35"/>
    <mergeCell ref="B34:C34"/>
    <mergeCell ref="B33:C33"/>
    <mergeCell ref="B24:C24"/>
    <mergeCell ref="B21:C21"/>
    <mergeCell ref="B20:C20"/>
    <mergeCell ref="B23:C23"/>
  </mergeCells>
  <phoneticPr fontId="2" type="noConversion"/>
  <conditionalFormatting sqref="D17:D38">
    <cfRule type="expression" dxfId="3" priority="3" stopIfTrue="1">
      <formula>AND(A17="",J17&gt;0)</formula>
    </cfRule>
    <cfRule type="expression" dxfId="2" priority="4" stopIfTrue="1">
      <formula>AND(A17="",J17&gt;0)</formula>
    </cfRule>
  </conditionalFormatting>
  <conditionalFormatting sqref="D16">
    <cfRule type="expression" dxfId="1" priority="1" stopIfTrue="1">
      <formula>AND(A16="",J16&gt;0)</formula>
    </cfRule>
    <cfRule type="expression" dxfId="0" priority="2" stopIfTrue="1">
      <formula>AND(A16="",J16&gt;0)</formula>
    </cfRule>
  </conditionalFormatting>
  <pageMargins left="0.75" right="0.75" top="0.5" bottom="0.5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C4DC-1C3C-46D1-B133-8B93840E7BA8}">
  <sheetPr>
    <tabColor theme="8" tint="-0.249977111117893"/>
  </sheetPr>
  <dimension ref="A1:I40"/>
  <sheetViews>
    <sheetView workbookViewId="0">
      <selection activeCell="E1" sqref="E1:I5"/>
    </sheetView>
  </sheetViews>
  <sheetFormatPr defaultRowHeight="12.75" x14ac:dyDescent="0.2"/>
  <cols>
    <col min="1" max="1" width="11.42578125" bestFit="1" customWidth="1"/>
    <col min="3" max="3" width="12.42578125" bestFit="1" customWidth="1"/>
    <col min="7" max="7" width="5.85546875" customWidth="1"/>
    <col min="8" max="8" width="11.7109375" customWidth="1"/>
    <col min="9" max="9" width="12.7109375" customWidth="1"/>
  </cols>
  <sheetData>
    <row r="1" spans="1:9" x14ac:dyDescent="0.2">
      <c r="D1" s="77" t="s">
        <v>92</v>
      </c>
      <c r="E1" s="126"/>
      <c r="F1" s="127"/>
      <c r="G1" s="127"/>
      <c r="H1" s="127"/>
      <c r="I1" s="128"/>
    </row>
    <row r="2" spans="1:9" x14ac:dyDescent="0.2">
      <c r="D2" s="108"/>
      <c r="E2" s="129"/>
      <c r="F2" s="130"/>
      <c r="G2" s="130"/>
      <c r="H2" s="130"/>
      <c r="I2" s="131"/>
    </row>
    <row r="3" spans="1:9" x14ac:dyDescent="0.2">
      <c r="D3" s="135"/>
      <c r="E3" s="129"/>
      <c r="F3" s="130"/>
      <c r="G3" s="130"/>
      <c r="H3" s="130"/>
      <c r="I3" s="131"/>
    </row>
    <row r="4" spans="1:9" x14ac:dyDescent="0.2">
      <c r="D4" s="135"/>
      <c r="E4" s="129"/>
      <c r="F4" s="130"/>
      <c r="G4" s="130"/>
      <c r="H4" s="130"/>
      <c r="I4" s="131"/>
    </row>
    <row r="5" spans="1:9" x14ac:dyDescent="0.2">
      <c r="A5" s="125" t="s">
        <v>91</v>
      </c>
      <c r="B5" s="125"/>
      <c r="C5" s="125"/>
      <c r="D5" s="135"/>
      <c r="E5" s="132"/>
      <c r="F5" s="133"/>
      <c r="G5" s="133"/>
      <c r="H5" s="133"/>
      <c r="I5" s="134"/>
    </row>
    <row r="6" spans="1:9" ht="3.75" customHeight="1" x14ac:dyDescent="0.2"/>
    <row r="7" spans="1:9" ht="6" customHeight="1" x14ac:dyDescent="0.2"/>
    <row r="8" spans="1:9" x14ac:dyDescent="0.2">
      <c r="A8" s="76" t="s">
        <v>93</v>
      </c>
      <c r="B8" s="111" t="str">
        <f>IF('Material 1'!H3="","",'Material 1'!H3)</f>
        <v/>
      </c>
      <c r="C8" s="111"/>
      <c r="D8" s="76" t="s">
        <v>94</v>
      </c>
      <c r="E8" s="111" t="str">
        <f>IF('Material 1'!B16="","",'Material 1'!B16)</f>
        <v/>
      </c>
      <c r="F8" s="111"/>
      <c r="G8" s="111"/>
      <c r="H8" s="76" t="s">
        <v>95</v>
      </c>
      <c r="I8" s="17" t="str">
        <f>IF('Material 1'!E3="","",'Material 1'!E3)</f>
        <v/>
      </c>
    </row>
    <row r="9" spans="1:9" ht="5.25" customHeight="1" x14ac:dyDescent="0.2"/>
    <row r="10" spans="1:9" ht="6.75" customHeight="1" x14ac:dyDescent="0.2"/>
    <row r="11" spans="1:9" x14ac:dyDescent="0.2">
      <c r="A11" s="76" t="s">
        <v>96</v>
      </c>
      <c r="B11" s="136"/>
      <c r="C11" s="136"/>
      <c r="D11" s="76" t="s">
        <v>97</v>
      </c>
      <c r="E11" s="83" t="str">
        <f>IF('Material 1'!C3="","",'Material 1'!C3)</f>
        <v/>
      </c>
      <c r="F11" s="76" t="s">
        <v>98</v>
      </c>
      <c r="G11" s="136"/>
      <c r="H11" s="136"/>
      <c r="I11" s="136"/>
    </row>
    <row r="12" spans="1:9" ht="6" customHeight="1" x14ac:dyDescent="0.2">
      <c r="A12" s="6"/>
      <c r="B12" s="6"/>
      <c r="C12" s="6"/>
      <c r="D12" s="6"/>
      <c r="E12" s="6"/>
    </row>
    <row r="13" spans="1:9" ht="6" customHeight="1" x14ac:dyDescent="0.2"/>
    <row r="14" spans="1:9" x14ac:dyDescent="0.2">
      <c r="A14" s="137" t="s">
        <v>99</v>
      </c>
      <c r="B14" s="138"/>
      <c r="C14" s="139"/>
      <c r="D14" s="136"/>
      <c r="E14" s="136"/>
      <c r="F14" s="76" t="s">
        <v>100</v>
      </c>
      <c r="G14" s="139"/>
      <c r="H14" s="136"/>
      <c r="I14" s="136"/>
    </row>
    <row r="15" spans="1:9" ht="7.5" customHeight="1" x14ac:dyDescent="0.2"/>
    <row r="16" spans="1:9" ht="25.5" x14ac:dyDescent="0.2">
      <c r="A16" s="78" t="s">
        <v>101</v>
      </c>
      <c r="B16" s="79" t="s">
        <v>2</v>
      </c>
      <c r="C16" s="140" t="s">
        <v>0</v>
      </c>
      <c r="D16" s="141"/>
      <c r="E16" s="141"/>
      <c r="F16" s="141"/>
      <c r="G16" s="142"/>
      <c r="H16" s="79" t="s">
        <v>102</v>
      </c>
      <c r="I16" s="79" t="s">
        <v>103</v>
      </c>
    </row>
    <row r="17" spans="1:9" x14ac:dyDescent="0.2">
      <c r="A17" s="80"/>
      <c r="B17" s="81" t="str">
        <f>IF('Material 1'!A16="","",'Material 1'!A16)</f>
        <v/>
      </c>
      <c r="C17" s="122" t="str">
        <f>IF('Material 1'!D16="","",'Material 1'!D16)</f>
        <v/>
      </c>
      <c r="D17" s="123"/>
      <c r="E17" s="123"/>
      <c r="F17" s="123"/>
      <c r="G17" s="124"/>
      <c r="H17" s="82" t="str">
        <f>IF('Material 1'!J16="","",'Material 1'!J16)</f>
        <v/>
      </c>
      <c r="I17" s="82">
        <f>IF('Material 1'!M16="","",'Material 1'!M16)</f>
        <v>0</v>
      </c>
    </row>
    <row r="18" spans="1:9" x14ac:dyDescent="0.2">
      <c r="A18" s="80"/>
      <c r="B18" s="81" t="str">
        <f>IF('Material 1'!A17="","",'Material 1'!A17)</f>
        <v/>
      </c>
      <c r="C18" s="122" t="str">
        <f>IF('Material 1'!D17="","",'Material 1'!D17)</f>
        <v/>
      </c>
      <c r="D18" s="123"/>
      <c r="E18" s="123"/>
      <c r="F18" s="123"/>
      <c r="G18" s="124"/>
      <c r="H18" s="82" t="str">
        <f>IF('Material 1'!J17="","",'Material 1'!J17)</f>
        <v/>
      </c>
      <c r="I18" s="82">
        <f>IF('Material 1'!M17="","",'Material 1'!M17)</f>
        <v>0</v>
      </c>
    </row>
    <row r="19" spans="1:9" x14ac:dyDescent="0.2">
      <c r="A19" s="80"/>
      <c r="B19" s="81" t="str">
        <f>IF('Material 1'!A18="","",'Material 1'!A18)</f>
        <v/>
      </c>
      <c r="C19" s="122" t="str">
        <f>IF('Material 1'!D18="","",'Material 1'!D18)</f>
        <v/>
      </c>
      <c r="D19" s="123"/>
      <c r="E19" s="123"/>
      <c r="F19" s="123"/>
      <c r="G19" s="124"/>
      <c r="H19" s="82" t="str">
        <f>IF('Material 1'!J18="","",'Material 1'!J18)</f>
        <v/>
      </c>
      <c r="I19" s="82">
        <f>IF('Material 1'!M18="","",'Material 1'!M18)</f>
        <v>0</v>
      </c>
    </row>
    <row r="20" spans="1:9" x14ac:dyDescent="0.2">
      <c r="A20" s="80"/>
      <c r="B20" s="81" t="str">
        <f>IF('Material 1'!A19="","",'Material 1'!A19)</f>
        <v/>
      </c>
      <c r="C20" s="122" t="str">
        <f>IF('Material 1'!D19="","",'Material 1'!D19)</f>
        <v/>
      </c>
      <c r="D20" s="123"/>
      <c r="E20" s="123"/>
      <c r="F20" s="123"/>
      <c r="G20" s="124"/>
      <c r="H20" s="82" t="str">
        <f>IF('Material 1'!J19="","",'Material 1'!J19)</f>
        <v/>
      </c>
      <c r="I20" s="82">
        <f>IF('Material 1'!M19="","",'Material 1'!M19)</f>
        <v>0</v>
      </c>
    </row>
    <row r="21" spans="1:9" x14ac:dyDescent="0.2">
      <c r="A21" s="80"/>
      <c r="B21" s="81" t="str">
        <f>IF('Material 1'!A20="","",'Material 1'!A20)</f>
        <v/>
      </c>
      <c r="C21" s="122" t="str">
        <f>IF('Material 1'!D20="","",'Material 1'!D20)</f>
        <v/>
      </c>
      <c r="D21" s="123"/>
      <c r="E21" s="123"/>
      <c r="F21" s="123"/>
      <c r="G21" s="124"/>
      <c r="H21" s="82" t="str">
        <f>IF('Material 1'!J20="","",'Material 1'!J20)</f>
        <v/>
      </c>
      <c r="I21" s="82">
        <f>IF('Material 1'!M20="","",'Material 1'!M20)</f>
        <v>0</v>
      </c>
    </row>
    <row r="22" spans="1:9" x14ac:dyDescent="0.2">
      <c r="A22" s="80"/>
      <c r="B22" s="81" t="str">
        <f>IF('Material 1'!A21="","",'Material 1'!A21)</f>
        <v/>
      </c>
      <c r="C22" s="122" t="str">
        <f>IF('Material 1'!D21="","",'Material 1'!D21)</f>
        <v/>
      </c>
      <c r="D22" s="123"/>
      <c r="E22" s="123"/>
      <c r="F22" s="123"/>
      <c r="G22" s="124"/>
      <c r="H22" s="82" t="str">
        <f>IF('Material 1'!J21="","",'Material 1'!J21)</f>
        <v/>
      </c>
      <c r="I22" s="82">
        <f>IF('Material 1'!M21="","",'Material 1'!M21)</f>
        <v>0</v>
      </c>
    </row>
    <row r="23" spans="1:9" x14ac:dyDescent="0.2">
      <c r="A23" s="80"/>
      <c r="B23" s="81" t="str">
        <f>IF('Material 1'!A22="","",'Material 1'!A22)</f>
        <v/>
      </c>
      <c r="C23" s="122" t="str">
        <f>IF('Material 1'!D22="","",'Material 1'!D22)</f>
        <v/>
      </c>
      <c r="D23" s="123"/>
      <c r="E23" s="123"/>
      <c r="F23" s="123"/>
      <c r="G23" s="124"/>
      <c r="H23" s="82" t="str">
        <f>IF('Material 1'!J22="","",'Material 1'!J22)</f>
        <v/>
      </c>
      <c r="I23" s="82">
        <f>IF('Material 1'!M22="","",'Material 1'!M22)</f>
        <v>0</v>
      </c>
    </row>
    <row r="24" spans="1:9" x14ac:dyDescent="0.2">
      <c r="A24" s="80"/>
      <c r="B24" s="81" t="str">
        <f>IF('Material 1'!A23="","",'Material 1'!A23)</f>
        <v/>
      </c>
      <c r="C24" s="122" t="str">
        <f>IF('Material 1'!D23="","",'Material 1'!D23)</f>
        <v/>
      </c>
      <c r="D24" s="123"/>
      <c r="E24" s="123"/>
      <c r="F24" s="123"/>
      <c r="G24" s="124"/>
      <c r="H24" s="82" t="str">
        <f>IF('Material 1'!J23="","",'Material 1'!J23)</f>
        <v/>
      </c>
      <c r="I24" s="82">
        <f>IF('Material 1'!M23="","",'Material 1'!M23)</f>
        <v>0</v>
      </c>
    </row>
    <row r="25" spans="1:9" x14ac:dyDescent="0.2">
      <c r="A25" s="80"/>
      <c r="B25" s="81" t="str">
        <f>IF('Material 1'!A24="","",'Material 1'!A24)</f>
        <v/>
      </c>
      <c r="C25" s="122" t="str">
        <f>IF('Material 1'!D24="","",'Material 1'!D24)</f>
        <v/>
      </c>
      <c r="D25" s="123"/>
      <c r="E25" s="123"/>
      <c r="F25" s="123"/>
      <c r="G25" s="124"/>
      <c r="H25" s="82" t="str">
        <f>IF('Material 1'!J24="","",'Material 1'!J24)</f>
        <v/>
      </c>
      <c r="I25" s="82">
        <f>IF('Material 1'!M24="","",'Material 1'!M24)</f>
        <v>0</v>
      </c>
    </row>
    <row r="26" spans="1:9" x14ac:dyDescent="0.2">
      <c r="A26" s="80"/>
      <c r="B26" s="81" t="str">
        <f>IF('Material 1'!A25="","",'Material 1'!A25)</f>
        <v/>
      </c>
      <c r="C26" s="122" t="str">
        <f>IF('Material 1'!D25="","",'Material 1'!D25)</f>
        <v/>
      </c>
      <c r="D26" s="123"/>
      <c r="E26" s="123"/>
      <c r="F26" s="123"/>
      <c r="G26" s="124"/>
      <c r="H26" s="82" t="str">
        <f>IF('Material 1'!J25="","",'Material 1'!J25)</f>
        <v/>
      </c>
      <c r="I26" s="82">
        <f>IF('Material 1'!M25="","",'Material 1'!M25)</f>
        <v>0</v>
      </c>
    </row>
    <row r="27" spans="1:9" x14ac:dyDescent="0.2">
      <c r="A27" s="80"/>
      <c r="B27" s="81" t="str">
        <f>IF('Material 1'!A26="","",'Material 1'!A26)</f>
        <v/>
      </c>
      <c r="C27" s="122" t="str">
        <f>IF('Material 1'!D26="","",'Material 1'!D26)</f>
        <v/>
      </c>
      <c r="D27" s="123"/>
      <c r="E27" s="123"/>
      <c r="F27" s="123"/>
      <c r="G27" s="124"/>
      <c r="H27" s="82" t="str">
        <f>IF('Material 1'!J26="","",'Material 1'!J26)</f>
        <v/>
      </c>
      <c r="I27" s="82">
        <f>IF('Material 1'!M26="","",'Material 1'!M26)</f>
        <v>0</v>
      </c>
    </row>
    <row r="28" spans="1:9" x14ac:dyDescent="0.2">
      <c r="A28" s="80"/>
      <c r="B28" s="81" t="str">
        <f>IF('Material 1'!A27="","",'Material 1'!A27)</f>
        <v/>
      </c>
      <c r="C28" s="122" t="str">
        <f>IF('Material 1'!D27="","",'Material 1'!D27)</f>
        <v/>
      </c>
      <c r="D28" s="123"/>
      <c r="E28" s="123"/>
      <c r="F28" s="123"/>
      <c r="G28" s="124"/>
      <c r="H28" s="82" t="str">
        <f>IF('Material 1'!J27="","",'Material 1'!J27)</f>
        <v/>
      </c>
      <c r="I28" s="82">
        <f>IF('Material 1'!M27="","",'Material 1'!M27)</f>
        <v>0</v>
      </c>
    </row>
    <row r="29" spans="1:9" x14ac:dyDescent="0.2">
      <c r="A29" s="80"/>
      <c r="B29" s="81" t="str">
        <f>IF('Material 1'!A28="","",'Material 1'!A28)</f>
        <v/>
      </c>
      <c r="C29" s="122" t="str">
        <f>IF('Material 1'!D28="","",'Material 1'!D28)</f>
        <v/>
      </c>
      <c r="D29" s="123"/>
      <c r="E29" s="123"/>
      <c r="F29" s="123"/>
      <c r="G29" s="124"/>
      <c r="H29" s="82" t="str">
        <f>IF('Material 1'!J28="","",'Material 1'!J28)</f>
        <v/>
      </c>
      <c r="I29" s="82">
        <f>IF('Material 1'!M28="","",'Material 1'!M28)</f>
        <v>0</v>
      </c>
    </row>
    <row r="30" spans="1:9" x14ac:dyDescent="0.2">
      <c r="A30" s="80"/>
      <c r="B30" s="81" t="str">
        <f>IF('Material 1'!A29="","",'Material 1'!A29)</f>
        <v/>
      </c>
      <c r="C30" s="122" t="str">
        <f>IF('Material 1'!D29="","",'Material 1'!D29)</f>
        <v/>
      </c>
      <c r="D30" s="123"/>
      <c r="E30" s="123"/>
      <c r="F30" s="123"/>
      <c r="G30" s="124"/>
      <c r="H30" s="82" t="str">
        <f>IF('Material 1'!J29="","",'Material 1'!J29)</f>
        <v/>
      </c>
      <c r="I30" s="82">
        <f>IF('Material 1'!M29="","",'Material 1'!M29)</f>
        <v>0</v>
      </c>
    </row>
    <row r="31" spans="1:9" x14ac:dyDescent="0.2">
      <c r="A31" s="80"/>
      <c r="B31" s="81" t="str">
        <f>IF('Material 1'!A30="","",'Material 1'!A30)</f>
        <v/>
      </c>
      <c r="C31" s="122" t="str">
        <f>IF('Material 1'!D30="","",'Material 1'!D30)</f>
        <v/>
      </c>
      <c r="D31" s="123"/>
      <c r="E31" s="123"/>
      <c r="F31" s="123"/>
      <c r="G31" s="124"/>
      <c r="H31" s="82" t="str">
        <f>IF('Material 1'!J30="","",'Material 1'!J30)</f>
        <v/>
      </c>
      <c r="I31" s="82">
        <f>IF('Material 1'!M30="","",'Material 1'!M30)</f>
        <v>0</v>
      </c>
    </row>
    <row r="32" spans="1:9" x14ac:dyDescent="0.2">
      <c r="A32" s="80"/>
      <c r="B32" s="81" t="str">
        <f>IF('Material 1'!A31="","",'Material 1'!A31)</f>
        <v/>
      </c>
      <c r="C32" s="122" t="str">
        <f>IF('Material 1'!D31="","",'Material 1'!D31)</f>
        <v/>
      </c>
      <c r="D32" s="123"/>
      <c r="E32" s="123"/>
      <c r="F32" s="123"/>
      <c r="G32" s="124"/>
      <c r="H32" s="82" t="str">
        <f>IF('Material 1'!J31="","",'Material 1'!J31)</f>
        <v/>
      </c>
      <c r="I32" s="82">
        <f>IF('Material 1'!M31="","",'Material 1'!M31)</f>
        <v>0</v>
      </c>
    </row>
    <row r="33" spans="1:9" x14ac:dyDescent="0.2">
      <c r="A33" s="80"/>
      <c r="B33" s="81" t="str">
        <f>IF('Material 1'!A32="","",'Material 1'!A32)</f>
        <v/>
      </c>
      <c r="C33" s="122" t="str">
        <f>IF('Material 1'!D32="","",'Material 1'!D32)</f>
        <v/>
      </c>
      <c r="D33" s="123"/>
      <c r="E33" s="123"/>
      <c r="F33" s="123"/>
      <c r="G33" s="124"/>
      <c r="H33" s="82" t="str">
        <f>IF('Material 1'!J32="","",'Material 1'!J32)</f>
        <v/>
      </c>
      <c r="I33" s="82">
        <f>IF('Material 1'!M32="","",'Material 1'!M32)</f>
        <v>0</v>
      </c>
    </row>
    <row r="34" spans="1:9" x14ac:dyDescent="0.2">
      <c r="A34" s="80"/>
      <c r="B34" s="81" t="str">
        <f>IF('Material 1'!A33="","",'Material 1'!A33)</f>
        <v/>
      </c>
      <c r="C34" s="122" t="str">
        <f>IF('Material 1'!D33="","",'Material 1'!D33)</f>
        <v/>
      </c>
      <c r="D34" s="123"/>
      <c r="E34" s="123"/>
      <c r="F34" s="123"/>
      <c r="G34" s="124"/>
      <c r="H34" s="82" t="str">
        <f>IF('Material 1'!J33="","",'Material 1'!J33)</f>
        <v/>
      </c>
      <c r="I34" s="82">
        <f>IF('Material 1'!M33="","",'Material 1'!M33)</f>
        <v>0</v>
      </c>
    </row>
    <row r="35" spans="1:9" x14ac:dyDescent="0.2">
      <c r="A35" s="80"/>
      <c r="B35" s="81" t="str">
        <f>IF('Material 1'!A34="","",'Material 1'!A34)</f>
        <v/>
      </c>
      <c r="C35" s="122" t="str">
        <f>IF('Material 1'!D34="","",'Material 1'!D34)</f>
        <v/>
      </c>
      <c r="D35" s="123"/>
      <c r="E35" s="123"/>
      <c r="F35" s="123"/>
      <c r="G35" s="124"/>
      <c r="H35" s="82" t="str">
        <f>IF('Material 1'!J34="","",'Material 1'!J34)</f>
        <v/>
      </c>
      <c r="I35" s="82">
        <f>IF('Material 1'!M34="","",'Material 1'!M34)</f>
        <v>0</v>
      </c>
    </row>
    <row r="36" spans="1:9" x14ac:dyDescent="0.2">
      <c r="A36" s="80"/>
      <c r="B36" s="81" t="str">
        <f>IF('Material 1'!A35="","",'Material 1'!A35)</f>
        <v/>
      </c>
      <c r="C36" s="122" t="str">
        <f>IF('Material 1'!D35="","",'Material 1'!D35)</f>
        <v/>
      </c>
      <c r="D36" s="123"/>
      <c r="E36" s="123"/>
      <c r="F36" s="123"/>
      <c r="G36" s="124"/>
      <c r="H36" s="82" t="str">
        <f>IF('Material 1'!J35="","",'Material 1'!J35)</f>
        <v/>
      </c>
      <c r="I36" s="82">
        <f>IF('Material 1'!M35="","",'Material 1'!M35)</f>
        <v>0</v>
      </c>
    </row>
    <row r="37" spans="1:9" x14ac:dyDescent="0.2">
      <c r="A37" s="80"/>
      <c r="B37" s="81" t="str">
        <f>IF('Material 1'!A36="","",'Material 1'!A36)</f>
        <v/>
      </c>
      <c r="C37" s="122" t="str">
        <f>IF('Material 1'!D36="","",'Material 1'!D36)</f>
        <v/>
      </c>
      <c r="D37" s="123"/>
      <c r="E37" s="123"/>
      <c r="F37" s="123"/>
      <c r="G37" s="124"/>
      <c r="H37" s="82" t="str">
        <f>IF('Material 1'!J36="","",'Material 1'!J36)</f>
        <v/>
      </c>
      <c r="I37" s="82">
        <f>IF('Material 1'!M36="","",'Material 1'!M36)</f>
        <v>0</v>
      </c>
    </row>
    <row r="38" spans="1:9" x14ac:dyDescent="0.2">
      <c r="A38" s="80"/>
      <c r="B38" s="81" t="str">
        <f>IF('Material 1'!A37="","",'Material 1'!A37)</f>
        <v/>
      </c>
      <c r="C38" s="122" t="str">
        <f>IF('Material 1'!D37="","",'Material 1'!D37)</f>
        <v/>
      </c>
      <c r="D38" s="123"/>
      <c r="E38" s="123"/>
      <c r="F38" s="123"/>
      <c r="G38" s="124"/>
      <c r="H38" s="82" t="str">
        <f>IF('Material 1'!J37="","",'Material 1'!J37)</f>
        <v/>
      </c>
      <c r="I38" s="82">
        <f>IF('Material 1'!M37="","",'Material 1'!M37)</f>
        <v>0</v>
      </c>
    </row>
    <row r="39" spans="1:9" x14ac:dyDescent="0.2">
      <c r="A39" s="80"/>
      <c r="B39" s="81" t="str">
        <f>IF('Material 1'!A38="","",'Material 1'!A38)</f>
        <v/>
      </c>
      <c r="C39" s="122" t="str">
        <f>IF('Material 1'!D38="","",'Material 1'!D38)</f>
        <v/>
      </c>
      <c r="D39" s="123"/>
      <c r="E39" s="123"/>
      <c r="F39" s="123"/>
      <c r="G39" s="124"/>
      <c r="H39" s="82" t="str">
        <f>IF('Material 1'!J38="","",'Material 1'!J38)</f>
        <v/>
      </c>
      <c r="I39" s="82">
        <f>IF('Material 1'!M38="","",'Material 1'!M38)</f>
        <v>0</v>
      </c>
    </row>
    <row r="40" spans="1:9" x14ac:dyDescent="0.2">
      <c r="F40" s="137" t="s">
        <v>104</v>
      </c>
      <c r="G40" s="138"/>
      <c r="H40" s="82">
        <f>SUM(H17:H39)</f>
        <v>0</v>
      </c>
      <c r="I40" s="82">
        <f>SUM(I17:I39)</f>
        <v>0</v>
      </c>
    </row>
  </sheetData>
  <sheetProtection sheet="1" objects="1" scenarios="1" selectLockedCells="1"/>
  <mergeCells count="35">
    <mergeCell ref="C37:G37"/>
    <mergeCell ref="C38:G38"/>
    <mergeCell ref="C39:G39"/>
    <mergeCell ref="F40:G40"/>
    <mergeCell ref="C31:G31"/>
    <mergeCell ref="C32:G32"/>
    <mergeCell ref="C33:G33"/>
    <mergeCell ref="C34:G34"/>
    <mergeCell ref="C35:G35"/>
    <mergeCell ref="C36:G36"/>
    <mergeCell ref="C30:G30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18:G18"/>
    <mergeCell ref="A5:C5"/>
    <mergeCell ref="E1:I5"/>
    <mergeCell ref="D2:D5"/>
    <mergeCell ref="B8:C8"/>
    <mergeCell ref="E8:G8"/>
    <mergeCell ref="B11:C11"/>
    <mergeCell ref="G11:I11"/>
    <mergeCell ref="A14:B14"/>
    <mergeCell ref="C14:E14"/>
    <mergeCell ref="G14:I14"/>
    <mergeCell ref="C16:G16"/>
    <mergeCell ref="C17:G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47"/>
    <pageSetUpPr fitToPage="1"/>
  </sheetPr>
  <dimension ref="A1:N179"/>
  <sheetViews>
    <sheetView zoomScaleNormal="100" workbookViewId="0">
      <selection activeCell="A38" sqref="A38"/>
    </sheetView>
  </sheetViews>
  <sheetFormatPr defaultRowHeight="12.75" x14ac:dyDescent="0.2"/>
  <cols>
    <col min="1" max="1" width="4.85546875" style="8" customWidth="1"/>
    <col min="2" max="2" width="7.5703125" style="8" customWidth="1"/>
    <col min="3" max="3" width="14.5703125" style="6" customWidth="1"/>
    <col min="4" max="4" width="15" style="6" customWidth="1"/>
    <col min="5" max="5" width="8.85546875" style="6" customWidth="1"/>
    <col min="6" max="6" width="23.7109375" style="6" customWidth="1"/>
    <col min="7" max="7" width="14.28515625" style="6" customWidth="1"/>
    <col min="8" max="8" width="14.85546875" style="6" customWidth="1"/>
    <col min="9" max="9" width="10.28515625" style="6" customWidth="1"/>
    <col min="10" max="10" width="16.42578125" style="6" customWidth="1"/>
    <col min="11" max="16384" width="9.140625" style="6"/>
  </cols>
  <sheetData>
    <row r="1" spans="1:14" ht="18" x14ac:dyDescent="0.25">
      <c r="D1" s="155" t="s">
        <v>75</v>
      </c>
      <c r="E1" s="156"/>
      <c r="F1" s="156"/>
      <c r="G1" s="157"/>
      <c r="I1"/>
      <c r="J1"/>
      <c r="L1"/>
      <c r="M1"/>
      <c r="N1"/>
    </row>
    <row r="2" spans="1:14" x14ac:dyDescent="0.2">
      <c r="C2" s="8"/>
      <c r="D2" s="19"/>
      <c r="E2" s="19"/>
      <c r="F2" s="51"/>
      <c r="G2" s="51"/>
      <c r="H2" s="8"/>
      <c r="I2" s="23"/>
      <c r="J2" s="18"/>
      <c r="L2"/>
      <c r="M2"/>
      <c r="N2"/>
    </row>
    <row r="3" spans="1:14" x14ac:dyDescent="0.2">
      <c r="A3" s="146" t="s">
        <v>65</v>
      </c>
      <c r="B3" s="146"/>
      <c r="C3" s="64" t="str">
        <f>IF('Material 1'!C3="","",'Material 1'!C3)</f>
        <v/>
      </c>
      <c r="D3" s="65" t="s">
        <v>66</v>
      </c>
      <c r="E3" s="66" t="str">
        <f>IF('Material 1'!E3="","",'Material 1'!E3)</f>
        <v/>
      </c>
      <c r="F3" s="148" t="s">
        <v>67</v>
      </c>
      <c r="G3" s="160"/>
      <c r="H3" s="29"/>
      <c r="I3"/>
      <c r="J3"/>
      <c r="L3"/>
      <c r="M3"/>
      <c r="N3"/>
    </row>
    <row r="4" spans="1:14" x14ac:dyDescent="0.2">
      <c r="C4" s="8"/>
      <c r="D4" s="19"/>
      <c r="E4" s="19"/>
      <c r="F4" s="51"/>
      <c r="G4" s="51"/>
      <c r="H4" s="8"/>
      <c r="I4"/>
      <c r="J4"/>
      <c r="L4"/>
      <c r="M4"/>
      <c r="N4"/>
    </row>
    <row r="5" spans="1:14" x14ac:dyDescent="0.2">
      <c r="A5" s="147" t="s">
        <v>68</v>
      </c>
      <c r="B5" s="147"/>
      <c r="C5" s="201" t="str">
        <f>IF('Material 1'!C5="","",'Material 1'!C5)</f>
        <v/>
      </c>
      <c r="D5" s="202"/>
      <c r="E5" s="203"/>
      <c r="F5" s="148" t="s">
        <v>69</v>
      </c>
      <c r="G5" s="149"/>
      <c r="H5" s="29"/>
      <c r="L5"/>
      <c r="M5"/>
      <c r="N5"/>
    </row>
    <row r="6" spans="1:14" x14ac:dyDescent="0.2">
      <c r="C6" s="204"/>
      <c r="D6" s="205"/>
      <c r="E6" s="206"/>
      <c r="F6" s="148" t="s">
        <v>70</v>
      </c>
      <c r="G6" s="149"/>
      <c r="H6" s="29"/>
      <c r="L6"/>
      <c r="M6"/>
      <c r="N6"/>
    </row>
    <row r="7" spans="1:14" x14ac:dyDescent="0.2">
      <c r="C7" s="207"/>
      <c r="D7" s="208"/>
      <c r="E7" s="209"/>
      <c r="F7" s="148" t="s">
        <v>71</v>
      </c>
      <c r="G7" s="149"/>
      <c r="H7" s="29"/>
      <c r="K7" s="27"/>
      <c r="L7" s="158"/>
      <c r="M7" s="158"/>
      <c r="N7" s="25"/>
    </row>
    <row r="8" spans="1:14" x14ac:dyDescent="0.2">
      <c r="C8" s="8"/>
      <c r="D8" s="19"/>
      <c r="E8" s="19"/>
      <c r="F8" s="51"/>
      <c r="G8" s="51"/>
      <c r="H8" s="8"/>
      <c r="K8" s="7"/>
      <c r="L8" s="158"/>
      <c r="M8" s="158"/>
      <c r="N8" s="5"/>
    </row>
    <row r="9" spans="1:14" x14ac:dyDescent="0.2">
      <c r="A9" s="147" t="s">
        <v>72</v>
      </c>
      <c r="B9" s="147"/>
      <c r="C9" s="201" t="str">
        <f>IF('Material 1'!C9="","",'Material 1'!C9)</f>
        <v xml:space="preserve">
</v>
      </c>
      <c r="D9" s="202"/>
      <c r="E9" s="203"/>
      <c r="F9" s="148" t="s">
        <v>73</v>
      </c>
      <c r="G9" s="149"/>
      <c r="H9" s="29"/>
      <c r="K9" s="3"/>
      <c r="L9" s="159"/>
      <c r="M9" s="159"/>
      <c r="N9" s="18"/>
    </row>
    <row r="10" spans="1:14" x14ac:dyDescent="0.2">
      <c r="C10" s="204"/>
      <c r="D10" s="205"/>
      <c r="E10" s="206"/>
      <c r="F10" s="51"/>
      <c r="G10" s="51"/>
      <c r="H10" s="8"/>
      <c r="K10" s="3"/>
      <c r="L10" s="159"/>
      <c r="M10" s="159"/>
      <c r="N10" s="18"/>
    </row>
    <row r="11" spans="1:14" x14ac:dyDescent="0.2">
      <c r="C11" s="207"/>
      <c r="D11" s="208"/>
      <c r="E11" s="209"/>
      <c r="F11" s="148" t="s">
        <v>74</v>
      </c>
      <c r="G11" s="149"/>
      <c r="H11" s="29"/>
      <c r="K11" s="3"/>
      <c r="L11" s="159"/>
      <c r="M11" s="159"/>
      <c r="N11" s="18"/>
    </row>
    <row r="12" spans="1:14" ht="6.75" customHeight="1" x14ac:dyDescent="0.2">
      <c r="A12" s="6"/>
      <c r="B12" s="6"/>
      <c r="K12" s="3"/>
      <c r="L12" s="159"/>
      <c r="M12" s="159"/>
      <c r="N12" s="18"/>
    </row>
    <row r="13" spans="1:14" x14ac:dyDescent="0.2">
      <c r="A13" s="152" t="s">
        <v>76</v>
      </c>
      <c r="B13" s="153"/>
      <c r="C13" s="153"/>
      <c r="D13" s="153"/>
      <c r="E13" s="153"/>
      <c r="F13" s="153"/>
      <c r="G13" s="153"/>
      <c r="H13" s="154"/>
      <c r="K13" s="3"/>
      <c r="L13" s="159"/>
      <c r="M13" s="159"/>
      <c r="N13" s="18"/>
    </row>
    <row r="14" spans="1:14" x14ac:dyDescent="0.2">
      <c r="A14" s="152" t="s">
        <v>77</v>
      </c>
      <c r="B14" s="154"/>
      <c r="C14" s="60" t="s">
        <v>78</v>
      </c>
      <c r="D14" s="152" t="s">
        <v>79</v>
      </c>
      <c r="E14" s="153"/>
      <c r="F14" s="153"/>
      <c r="G14" s="153"/>
      <c r="H14" s="154"/>
      <c r="K14" s="3"/>
      <c r="L14" s="159"/>
      <c r="M14" s="159"/>
      <c r="N14" s="18"/>
    </row>
    <row r="15" spans="1:14" x14ac:dyDescent="0.2">
      <c r="A15" s="150" t="str">
        <f>IF('Material 1'!C3="","",'Material 1'!C3)</f>
        <v/>
      </c>
      <c r="B15" s="151"/>
      <c r="C15" s="59" t="str">
        <f>IF('Material 1'!A16="","",'Material 1'!A16)</f>
        <v/>
      </c>
      <c r="D15" s="143" t="str">
        <f>IF('Material 1'!D16="","",'Material 1'!D16)</f>
        <v/>
      </c>
      <c r="E15" s="144"/>
      <c r="F15" s="144"/>
      <c r="G15" s="144"/>
      <c r="H15" s="145"/>
      <c r="K15" s="3"/>
      <c r="L15" s="159"/>
      <c r="M15" s="159"/>
      <c r="N15" s="18"/>
    </row>
    <row r="16" spans="1:14" x14ac:dyDescent="0.2">
      <c r="A16" s="150" t="str">
        <f>IF('Material 1'!C3="","",'Material 1'!C3)</f>
        <v/>
      </c>
      <c r="B16" s="151"/>
      <c r="C16" s="59" t="str">
        <f>IF('Material 1'!A17="","",'Material 1'!A17)</f>
        <v/>
      </c>
      <c r="D16" s="143" t="str">
        <f>IF('Material 1'!D17="","",'Material 1'!D17)</f>
        <v/>
      </c>
      <c r="E16" s="144"/>
      <c r="F16" s="144"/>
      <c r="G16" s="144"/>
      <c r="H16" s="145"/>
      <c r="K16" s="3"/>
      <c r="L16" s="159"/>
      <c r="M16" s="159"/>
      <c r="N16" s="18"/>
    </row>
    <row r="17" spans="1:14" x14ac:dyDescent="0.2">
      <c r="A17" s="150" t="str">
        <f>IF('Material 1'!C3="","",'Material 1'!C3)</f>
        <v/>
      </c>
      <c r="B17" s="151"/>
      <c r="C17" s="59" t="str">
        <f>IF('Material 1'!A18="","",'Material 1'!A18)</f>
        <v/>
      </c>
      <c r="D17" s="143" t="str">
        <f>IF('Material 1'!D18="","",'Material 1'!D18)</f>
        <v/>
      </c>
      <c r="E17" s="144"/>
      <c r="F17" s="144"/>
      <c r="G17" s="144"/>
      <c r="H17" s="145"/>
      <c r="K17" s="3"/>
      <c r="L17" s="159"/>
      <c r="M17" s="159"/>
      <c r="N17" s="18"/>
    </row>
    <row r="18" spans="1:14" x14ac:dyDescent="0.2">
      <c r="A18" s="150" t="str">
        <f>IF('Material 1'!C3="","",'Material 1'!C3)</f>
        <v/>
      </c>
      <c r="B18" s="151"/>
      <c r="C18" s="59" t="str">
        <f>IF('Material 1'!A19="","",'Material 1'!A19)</f>
        <v/>
      </c>
      <c r="D18" s="143" t="str">
        <f>IF('Material 1'!D19="","",'Material 1'!D19)</f>
        <v/>
      </c>
      <c r="E18" s="144"/>
      <c r="F18" s="144"/>
      <c r="G18" s="144"/>
      <c r="H18" s="145"/>
      <c r="K18" s="3"/>
      <c r="L18" s="159"/>
      <c r="M18" s="159"/>
      <c r="N18" s="18"/>
    </row>
    <row r="19" spans="1:14" x14ac:dyDescent="0.2">
      <c r="A19" s="150" t="str">
        <f>IF('Material 1'!C3="","",'Material 1'!C3)</f>
        <v/>
      </c>
      <c r="B19" s="151"/>
      <c r="C19" s="59" t="str">
        <f>IF('Material 1'!A20="","",'Material 1'!A20)</f>
        <v/>
      </c>
      <c r="D19" s="143" t="str">
        <f>IF('Material 1'!D20="","",'Material 1'!D20)</f>
        <v/>
      </c>
      <c r="E19" s="144"/>
      <c r="F19" s="144"/>
      <c r="G19" s="144"/>
      <c r="H19" s="145"/>
      <c r="K19" s="3"/>
      <c r="L19" s="159"/>
      <c r="M19" s="159"/>
      <c r="N19" s="18"/>
    </row>
    <row r="20" spans="1:14" x14ac:dyDescent="0.2">
      <c r="A20" s="150" t="str">
        <f>IF('Material 1'!C3="","",'Material 1'!C3)</f>
        <v/>
      </c>
      <c r="B20" s="151"/>
      <c r="C20" s="59" t="str">
        <f>IF('Material 1'!A21="","",'Material 1'!A21)</f>
        <v/>
      </c>
      <c r="D20" s="143" t="str">
        <f>IF('Material 1'!D21="","",'Material 1'!D21)</f>
        <v/>
      </c>
      <c r="E20" s="144"/>
      <c r="F20" s="144"/>
      <c r="G20" s="144"/>
      <c r="H20" s="145"/>
      <c r="K20" s="3"/>
      <c r="L20" s="159"/>
      <c r="M20" s="159"/>
      <c r="N20" s="18"/>
    </row>
    <row r="21" spans="1:14" x14ac:dyDescent="0.2">
      <c r="A21" s="150" t="str">
        <f>IF('Material 1'!C3="","",'Material 1'!C3)</f>
        <v/>
      </c>
      <c r="B21" s="151"/>
      <c r="C21" s="59" t="str">
        <f>IF('Material 1'!A22="","",'Material 1'!A22)</f>
        <v/>
      </c>
      <c r="D21" s="143" t="str">
        <f>IF('Material 1'!D22="","",'Material 1'!D22)</f>
        <v/>
      </c>
      <c r="E21" s="144"/>
      <c r="F21" s="144"/>
      <c r="G21" s="144"/>
      <c r="H21" s="145"/>
      <c r="K21" s="3"/>
      <c r="L21" s="159"/>
      <c r="M21" s="159"/>
      <c r="N21" s="18"/>
    </row>
    <row r="22" spans="1:14" x14ac:dyDescent="0.2">
      <c r="A22" s="150" t="str">
        <f>IF('Material 1'!C3="","",'Material 1'!C3)</f>
        <v/>
      </c>
      <c r="B22" s="151"/>
      <c r="C22" s="59" t="str">
        <f>IF('Material 1'!A23="","",'Material 1'!A23)</f>
        <v/>
      </c>
      <c r="D22" s="143" t="str">
        <f>IF('Material 1'!D23="","",'Material 1'!D23)</f>
        <v/>
      </c>
      <c r="E22" s="144"/>
      <c r="F22" s="144"/>
      <c r="G22" s="144"/>
      <c r="H22" s="145"/>
      <c r="K22" s="3"/>
      <c r="L22" s="159"/>
      <c r="M22" s="159"/>
      <c r="N22" s="18"/>
    </row>
    <row r="23" spans="1:14" x14ac:dyDescent="0.2">
      <c r="A23" s="150" t="str">
        <f>IF('Material 1'!C3="","",'Material 1'!C3)</f>
        <v/>
      </c>
      <c r="B23" s="151"/>
      <c r="C23" s="59" t="str">
        <f>IF('Material 1'!A24="","",'Material 1'!A24)</f>
        <v/>
      </c>
      <c r="D23" s="143" t="str">
        <f>IF('Material 1'!D24="","",'Material 1'!D24)</f>
        <v/>
      </c>
      <c r="E23" s="144"/>
      <c r="F23" s="144"/>
      <c r="G23" s="144"/>
      <c r="H23" s="145"/>
      <c r="K23" s="3"/>
      <c r="L23" s="159"/>
      <c r="M23" s="159"/>
      <c r="N23" s="18"/>
    </row>
    <row r="24" spans="1:14" x14ac:dyDescent="0.2">
      <c r="A24" s="150" t="str">
        <f>IF('Material 1'!C3="","",'Material 1'!C3)</f>
        <v/>
      </c>
      <c r="B24" s="151"/>
      <c r="C24" s="59" t="str">
        <f>IF('Material 1'!A25="","",'Material 1'!A25)</f>
        <v/>
      </c>
      <c r="D24" s="143" t="str">
        <f>IF('Material 1'!D25="","",'Material 1'!D25)</f>
        <v/>
      </c>
      <c r="E24" s="144"/>
      <c r="F24" s="144"/>
      <c r="G24" s="144"/>
      <c r="H24" s="145"/>
      <c r="K24" s="3"/>
      <c r="L24" s="159"/>
      <c r="M24" s="159"/>
      <c r="N24" s="18"/>
    </row>
    <row r="25" spans="1:14" x14ac:dyDescent="0.2">
      <c r="A25" s="150" t="str">
        <f>IF('Material 1'!C3="","",'Material 1'!C3)</f>
        <v/>
      </c>
      <c r="B25" s="151"/>
      <c r="C25" s="59" t="str">
        <f>IF('Material 1'!A26="","",'Material 1'!A26)</f>
        <v/>
      </c>
      <c r="D25" s="143" t="str">
        <f>IF('Material 1'!D26="","",'Material 1'!D26)</f>
        <v/>
      </c>
      <c r="E25" s="144"/>
      <c r="F25" s="144"/>
      <c r="G25" s="144"/>
      <c r="H25" s="145"/>
      <c r="K25" s="3"/>
      <c r="L25" s="159"/>
      <c r="M25" s="159"/>
      <c r="N25" s="18"/>
    </row>
    <row r="26" spans="1:14" x14ac:dyDescent="0.2">
      <c r="A26" s="150" t="str">
        <f>IF('Material 1'!C3="","",'Material 1'!C3)</f>
        <v/>
      </c>
      <c r="B26" s="151"/>
      <c r="C26" s="59" t="str">
        <f>IF('Material 1'!A27="","",'Material 1'!A27)</f>
        <v/>
      </c>
      <c r="D26" s="143" t="str">
        <f>IF('Material 1'!D27="","",'Material 1'!D27)</f>
        <v/>
      </c>
      <c r="E26" s="144"/>
      <c r="F26" s="144"/>
      <c r="G26" s="144"/>
      <c r="H26" s="145"/>
      <c r="K26" s="3"/>
      <c r="L26" s="159"/>
      <c r="M26" s="159"/>
      <c r="N26" s="18"/>
    </row>
    <row r="27" spans="1:14" x14ac:dyDescent="0.2">
      <c r="A27" s="150" t="str">
        <f>IF('Material 1'!C3="","",'Material 1'!C3)</f>
        <v/>
      </c>
      <c r="B27" s="151"/>
      <c r="C27" s="59" t="str">
        <f>IF('Material 1'!A28="","",'Material 1'!A28)</f>
        <v/>
      </c>
      <c r="D27" s="143" t="str">
        <f>IF('Material 1'!D28="","",'Material 1'!D28)</f>
        <v/>
      </c>
      <c r="E27" s="144"/>
      <c r="F27" s="144"/>
      <c r="G27" s="144"/>
      <c r="H27" s="145"/>
      <c r="K27" s="3"/>
      <c r="L27" s="159"/>
      <c r="M27" s="159"/>
      <c r="N27" s="18"/>
    </row>
    <row r="28" spans="1:14" x14ac:dyDescent="0.2">
      <c r="A28" s="150" t="str">
        <f>IF('Material 1'!C3="","",'Material 1'!C3)</f>
        <v/>
      </c>
      <c r="B28" s="151"/>
      <c r="C28" s="59" t="str">
        <f>IF('Material 1'!A29="","",'Material 1'!A29)</f>
        <v/>
      </c>
      <c r="D28" s="143" t="str">
        <f>IF('Material 1'!D29="","",'Material 1'!D29)</f>
        <v/>
      </c>
      <c r="E28" s="144"/>
      <c r="F28" s="144"/>
      <c r="G28" s="144"/>
      <c r="H28" s="145"/>
      <c r="K28" s="3"/>
      <c r="L28" s="159"/>
      <c r="M28" s="159"/>
      <c r="N28" s="18"/>
    </row>
    <row r="29" spans="1:14" x14ac:dyDescent="0.2">
      <c r="A29" s="150" t="str">
        <f>IF('Material 1'!C3="","",'Material 1'!C3)</f>
        <v/>
      </c>
      <c r="B29" s="151"/>
      <c r="C29" s="59" t="str">
        <f>IF('Material 1'!A30="","",'Material 1'!A30)</f>
        <v/>
      </c>
      <c r="D29" s="143" t="str">
        <f>IF('Material 1'!D30="","",'Material 1'!D30)</f>
        <v/>
      </c>
      <c r="E29" s="144"/>
      <c r="F29" s="144"/>
      <c r="G29" s="144"/>
      <c r="H29" s="145"/>
      <c r="K29" s="3"/>
      <c r="L29" s="159"/>
      <c r="M29" s="159"/>
      <c r="N29" s="18"/>
    </row>
    <row r="30" spans="1:14" x14ac:dyDescent="0.2">
      <c r="A30" s="150" t="str">
        <f>IF('Material 1'!C3="","",'Material 1'!C3)</f>
        <v/>
      </c>
      <c r="B30" s="151"/>
      <c r="C30" s="59" t="str">
        <f>IF('Material 1'!A31="","",'Material 1'!A31)</f>
        <v/>
      </c>
      <c r="D30" s="143" t="str">
        <f>IF('Material 1'!D31="","",'Material 1'!D31)</f>
        <v/>
      </c>
      <c r="E30" s="144"/>
      <c r="F30" s="144"/>
      <c r="G30" s="144"/>
      <c r="H30" s="145"/>
      <c r="K30" s="3"/>
      <c r="L30" s="159"/>
      <c r="M30" s="159"/>
      <c r="N30" s="18"/>
    </row>
    <row r="31" spans="1:14" x14ac:dyDescent="0.2">
      <c r="A31" s="150" t="str">
        <f>IF('Material 1'!C3="","",'Material 1'!C3)</f>
        <v/>
      </c>
      <c r="B31" s="151"/>
      <c r="C31" s="59" t="str">
        <f>IF('Material 1'!A32="","",'Material 1'!A32)</f>
        <v/>
      </c>
      <c r="D31" s="143" t="str">
        <f>IF('Material 1'!D32="","",'Material 1'!D32)</f>
        <v/>
      </c>
      <c r="E31" s="144"/>
      <c r="F31" s="144"/>
      <c r="G31" s="144"/>
      <c r="H31" s="145"/>
      <c r="K31" s="3"/>
      <c r="L31" s="159"/>
      <c r="M31" s="159"/>
      <c r="N31" s="18"/>
    </row>
    <row r="32" spans="1:14" x14ac:dyDescent="0.2">
      <c r="A32" s="150" t="str">
        <f>IF('Material 1'!C3="","",'Material 1'!C3)</f>
        <v/>
      </c>
      <c r="B32" s="151"/>
      <c r="C32" s="59" t="str">
        <f>IF('Material 1'!A33="","",'Material 1'!A33)</f>
        <v/>
      </c>
      <c r="D32" s="143" t="str">
        <f>IF('Material 1'!D33="","",'Material 1'!D33)</f>
        <v/>
      </c>
      <c r="E32" s="144"/>
      <c r="F32" s="144"/>
      <c r="G32" s="144"/>
      <c r="H32" s="145"/>
      <c r="K32" s="3"/>
      <c r="L32" s="159"/>
      <c r="M32" s="159"/>
      <c r="N32" s="18"/>
    </row>
    <row r="33" spans="1:14" x14ac:dyDescent="0.2">
      <c r="A33" s="150" t="str">
        <f>IF('Material 1'!C3="","",'Material 1'!C3)</f>
        <v/>
      </c>
      <c r="B33" s="151"/>
      <c r="C33" s="59" t="str">
        <f>IF('Material 1'!A34="","",'Material 1'!A34)</f>
        <v/>
      </c>
      <c r="D33" s="143" t="str">
        <f>IF('Material 1'!D34="","",'Material 1'!D34)</f>
        <v/>
      </c>
      <c r="E33" s="144"/>
      <c r="F33" s="144"/>
      <c r="G33" s="144"/>
      <c r="H33" s="145"/>
      <c r="K33" s="3"/>
      <c r="L33" s="159"/>
      <c r="M33" s="159"/>
      <c r="N33" s="18"/>
    </row>
    <row r="34" spans="1:14" x14ac:dyDescent="0.2">
      <c r="A34" s="150" t="str">
        <f>IF('Material 1'!C3="","",'Material 1'!C3)</f>
        <v/>
      </c>
      <c r="B34" s="151"/>
      <c r="C34" s="59" t="str">
        <f>IF('Material 1'!A35="","",'Material 1'!A35)</f>
        <v/>
      </c>
      <c r="D34" s="143" t="str">
        <f>IF('Material 1'!D35="","",'Material 1'!D35)</f>
        <v/>
      </c>
      <c r="E34" s="144"/>
      <c r="F34" s="144"/>
      <c r="G34" s="144"/>
      <c r="H34" s="145"/>
      <c r="K34" s="3"/>
      <c r="L34" s="159"/>
      <c r="M34" s="159"/>
      <c r="N34" s="18"/>
    </row>
    <row r="35" spans="1:14" x14ac:dyDescent="0.2">
      <c r="A35" s="150" t="str">
        <f>IF('Material 1'!C3="","",'Material 1'!C3)</f>
        <v/>
      </c>
      <c r="B35" s="151"/>
      <c r="C35" s="59" t="str">
        <f>IF('Material 1'!A36="","",'Material 1'!A36)</f>
        <v/>
      </c>
      <c r="D35" s="143" t="str">
        <f>IF('Material 1'!D36="","",'Material 1'!D36)</f>
        <v/>
      </c>
      <c r="E35" s="144"/>
      <c r="F35" s="144"/>
      <c r="G35" s="144"/>
      <c r="H35" s="145"/>
      <c r="K35" s="3"/>
      <c r="L35" s="159"/>
      <c r="M35" s="159"/>
      <c r="N35" s="18"/>
    </row>
    <row r="36" spans="1:14" x14ac:dyDescent="0.2">
      <c r="A36" s="150" t="str">
        <f>IF('Material 1'!C3="","",'Material 1'!C3)</f>
        <v/>
      </c>
      <c r="B36" s="151"/>
      <c r="C36" s="59" t="str">
        <f>IF('Material 1'!A37="","",'Material 1'!A37)</f>
        <v/>
      </c>
      <c r="D36" s="143" t="str">
        <f>IF('Material 1'!D37="","",'Material 1'!D37)</f>
        <v/>
      </c>
      <c r="E36" s="144"/>
      <c r="F36" s="144"/>
      <c r="G36" s="144"/>
      <c r="H36" s="145"/>
      <c r="K36" s="3"/>
      <c r="L36" s="159"/>
      <c r="M36" s="159"/>
      <c r="N36" s="18"/>
    </row>
    <row r="37" spans="1:14" x14ac:dyDescent="0.2">
      <c r="A37" s="150" t="str">
        <f>IF('Material 1'!C3="","",'Material 1'!C3)</f>
        <v/>
      </c>
      <c r="B37" s="151"/>
      <c r="C37" s="59" t="str">
        <f>IF('Material 1'!A38="","",'Material 1'!A38)</f>
        <v/>
      </c>
      <c r="D37" s="143" t="str">
        <f>IF('Material 1'!D38="","",'Material 1'!D38)</f>
        <v/>
      </c>
      <c r="E37" s="144"/>
      <c r="F37" s="144"/>
      <c r="G37" s="144"/>
      <c r="H37" s="145"/>
      <c r="K37" s="3"/>
      <c r="L37" s="159"/>
      <c r="M37" s="159"/>
      <c r="N37" s="18"/>
    </row>
    <row r="38" spans="1:14" x14ac:dyDescent="0.2">
      <c r="A38" s="61"/>
      <c r="B38" s="61"/>
      <c r="C38" s="61"/>
      <c r="D38" s="61"/>
      <c r="E38" s="61"/>
      <c r="F38" s="61"/>
      <c r="G38" s="61"/>
      <c r="H38" s="61"/>
      <c r="K38" s="3"/>
      <c r="L38" s="159"/>
      <c r="M38" s="159"/>
      <c r="N38" s="18"/>
    </row>
    <row r="39" spans="1:14" x14ac:dyDescent="0.2">
      <c r="A39" s="6"/>
      <c r="B39" s="6"/>
      <c r="K39" s="3"/>
      <c r="L39" s="159"/>
      <c r="M39" s="159"/>
      <c r="N39" s="18"/>
    </row>
    <row r="40" spans="1:14" x14ac:dyDescent="0.2">
      <c r="A40" s="6"/>
      <c r="B40" s="6"/>
      <c r="K40" s="3"/>
      <c r="L40" s="159"/>
      <c r="M40" s="159"/>
      <c r="N40" s="18"/>
    </row>
    <row r="41" spans="1:14" x14ac:dyDescent="0.2">
      <c r="A41" s="6"/>
      <c r="B41" s="6"/>
      <c r="K41" s="3"/>
      <c r="L41" s="159"/>
      <c r="M41" s="159"/>
      <c r="N41" s="18"/>
    </row>
    <row r="42" spans="1:14" x14ac:dyDescent="0.2">
      <c r="A42" s="6"/>
      <c r="B42" s="6"/>
      <c r="K42" s="3"/>
      <c r="L42" s="159"/>
      <c r="M42" s="159"/>
      <c r="N42" s="18"/>
    </row>
    <row r="43" spans="1:14" x14ac:dyDescent="0.2">
      <c r="A43" s="6"/>
      <c r="B43" s="6"/>
      <c r="K43" s="3"/>
      <c r="L43" s="159"/>
      <c r="M43" s="159"/>
      <c r="N43" s="18"/>
    </row>
    <row r="44" spans="1:14" x14ac:dyDescent="0.2">
      <c r="A44" s="6"/>
      <c r="B44" s="6"/>
      <c r="K44" s="3"/>
      <c r="L44" s="159"/>
      <c r="M44" s="159"/>
      <c r="N44" s="18"/>
    </row>
    <row r="45" spans="1:14" x14ac:dyDescent="0.2">
      <c r="A45" s="6"/>
      <c r="B45" s="6"/>
      <c r="K45" s="3"/>
      <c r="L45" s="159"/>
      <c r="M45" s="159"/>
      <c r="N45" s="18"/>
    </row>
    <row r="46" spans="1:14" x14ac:dyDescent="0.2">
      <c r="A46" s="6"/>
      <c r="B46" s="6"/>
      <c r="K46" s="3"/>
      <c r="L46" s="159"/>
      <c r="M46" s="159"/>
      <c r="N46" s="18"/>
    </row>
    <row r="47" spans="1:14" x14ac:dyDescent="0.2">
      <c r="A47" s="6"/>
      <c r="B47" s="6"/>
      <c r="K47" s="3"/>
      <c r="L47" s="159"/>
      <c r="M47" s="159"/>
      <c r="N47" s="18"/>
    </row>
    <row r="48" spans="1:14" x14ac:dyDescent="0.2">
      <c r="A48" s="6"/>
      <c r="B48" s="6"/>
      <c r="K48" s="3"/>
      <c r="L48" s="159"/>
      <c r="M48" s="159"/>
      <c r="N48" s="18"/>
    </row>
    <row r="49" spans="1:14" x14ac:dyDescent="0.2">
      <c r="A49" s="6"/>
      <c r="B49" s="6"/>
      <c r="K49" s="3"/>
      <c r="L49" s="159"/>
      <c r="M49" s="159"/>
      <c r="N49" s="18"/>
    </row>
    <row r="50" spans="1:14" x14ac:dyDescent="0.2">
      <c r="A50" s="6"/>
      <c r="B50" s="6"/>
      <c r="K50" s="3"/>
      <c r="L50" s="159"/>
      <c r="M50" s="159"/>
      <c r="N50" s="18"/>
    </row>
    <row r="51" spans="1:14" x14ac:dyDescent="0.2">
      <c r="A51" s="6"/>
      <c r="B51" s="6"/>
      <c r="K51" s="3"/>
      <c r="L51" s="159"/>
      <c r="M51" s="159"/>
      <c r="N51" s="18"/>
    </row>
    <row r="52" spans="1:14" x14ac:dyDescent="0.2">
      <c r="A52" s="6"/>
      <c r="B52" s="6"/>
      <c r="K52" s="3"/>
      <c r="L52" s="159"/>
      <c r="M52" s="159"/>
      <c r="N52" s="18"/>
    </row>
    <row r="53" spans="1:14" x14ac:dyDescent="0.2">
      <c r="A53" s="6"/>
      <c r="B53" s="6"/>
      <c r="K53" s="3"/>
      <c r="L53" s="159"/>
      <c r="M53" s="159"/>
      <c r="N53" s="18"/>
    </row>
    <row r="54" spans="1:14" x14ac:dyDescent="0.2">
      <c r="A54" s="6"/>
      <c r="B54" s="6"/>
      <c r="K54"/>
      <c r="L54"/>
      <c r="M54"/>
      <c r="N54"/>
    </row>
    <row r="55" spans="1:14" x14ac:dyDescent="0.2">
      <c r="A55" s="6"/>
      <c r="B55" s="6"/>
      <c r="K55"/>
      <c r="L55"/>
      <c r="M55" s="1"/>
      <c r="N55" s="23"/>
    </row>
    <row r="56" spans="1:14" ht="13.5" customHeight="1" x14ac:dyDescent="0.2">
      <c r="A56" s="6"/>
      <c r="B56" s="6"/>
      <c r="K56"/>
      <c r="L56"/>
      <c r="M56" s="21"/>
      <c r="N56" s="23"/>
    </row>
    <row r="57" spans="1:14" x14ac:dyDescent="0.2">
      <c r="A57" s="6"/>
      <c r="B57" s="6"/>
      <c r="K57"/>
      <c r="L57"/>
      <c r="M57" s="21"/>
      <c r="N57" s="23"/>
    </row>
    <row r="58" spans="1:14" ht="13.5" customHeight="1" x14ac:dyDescent="0.2">
      <c r="A58" s="6"/>
      <c r="B58" s="6"/>
    </row>
    <row r="59" spans="1:14" x14ac:dyDescent="0.2">
      <c r="A59" s="6"/>
      <c r="B59" s="6"/>
    </row>
    <row r="60" spans="1:14" x14ac:dyDescent="0.2">
      <c r="A60" s="6"/>
      <c r="B60" s="6"/>
    </row>
    <row r="61" spans="1:14" x14ac:dyDescent="0.2">
      <c r="A61" s="6"/>
      <c r="B61" s="6"/>
    </row>
    <row r="62" spans="1:14" x14ac:dyDescent="0.2">
      <c r="A62" s="6"/>
      <c r="B62" s="6"/>
    </row>
    <row r="63" spans="1:14" x14ac:dyDescent="0.2">
      <c r="A63" s="6"/>
      <c r="B63" s="6"/>
    </row>
    <row r="64" spans="1:14" x14ac:dyDescent="0.2">
      <c r="A64" s="6"/>
      <c r="B64" s="6"/>
    </row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</sheetData>
  <sheetProtection sheet="1" objects="1" scenarios="1" selectLockedCells="1"/>
  <mergeCells count="108">
    <mergeCell ref="L53:M53"/>
    <mergeCell ref="F3:G3"/>
    <mergeCell ref="L50:M50"/>
    <mergeCell ref="L51:M51"/>
    <mergeCell ref="L52:M52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L36:M36"/>
    <mergeCell ref="L37:M37"/>
    <mergeCell ref="L41:M41"/>
    <mergeCell ref="L42:M42"/>
    <mergeCell ref="L43:M43"/>
    <mergeCell ref="L38:M38"/>
    <mergeCell ref="L39:M39"/>
    <mergeCell ref="L40:M40"/>
    <mergeCell ref="L47:M47"/>
    <mergeCell ref="L48:M48"/>
    <mergeCell ref="L49:M49"/>
    <mergeCell ref="L44:M44"/>
    <mergeCell ref="L45:M45"/>
    <mergeCell ref="L46:M46"/>
    <mergeCell ref="L21:M21"/>
    <mergeCell ref="L22:M22"/>
    <mergeCell ref="L29:M29"/>
    <mergeCell ref="L30:M30"/>
    <mergeCell ref="L31:M31"/>
    <mergeCell ref="L26:M26"/>
    <mergeCell ref="L27:M27"/>
    <mergeCell ref="L28:M28"/>
    <mergeCell ref="L35:M35"/>
    <mergeCell ref="L32:M32"/>
    <mergeCell ref="L33:M33"/>
    <mergeCell ref="L34:M34"/>
    <mergeCell ref="A36:B36"/>
    <mergeCell ref="A37:B37"/>
    <mergeCell ref="D34:H34"/>
    <mergeCell ref="D35:H35"/>
    <mergeCell ref="D36:H36"/>
    <mergeCell ref="D37:H37"/>
    <mergeCell ref="D1:G1"/>
    <mergeCell ref="L7:M7"/>
    <mergeCell ref="L11:M11"/>
    <mergeCell ref="L12:M12"/>
    <mergeCell ref="L13:M13"/>
    <mergeCell ref="L8:M8"/>
    <mergeCell ref="L9:M9"/>
    <mergeCell ref="L10:M10"/>
    <mergeCell ref="L17:M17"/>
    <mergeCell ref="L18:M18"/>
    <mergeCell ref="L19:M19"/>
    <mergeCell ref="L14:M14"/>
    <mergeCell ref="L15:M15"/>
    <mergeCell ref="L16:M16"/>
    <mergeCell ref="L23:M23"/>
    <mergeCell ref="L24:M24"/>
    <mergeCell ref="L25:M25"/>
    <mergeCell ref="L20:M20"/>
    <mergeCell ref="A33:B33"/>
    <mergeCell ref="A34:B34"/>
    <mergeCell ref="A35:B35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:B3"/>
    <mergeCell ref="A5:B5"/>
    <mergeCell ref="C5:E7"/>
    <mergeCell ref="F5:G5"/>
    <mergeCell ref="F6:G6"/>
    <mergeCell ref="F7:G7"/>
    <mergeCell ref="A15:B15"/>
    <mergeCell ref="A16:B16"/>
    <mergeCell ref="A17:B17"/>
    <mergeCell ref="A9:B9"/>
    <mergeCell ref="C9:E11"/>
    <mergeCell ref="F9:G9"/>
    <mergeCell ref="F11:G11"/>
    <mergeCell ref="A13:H13"/>
    <mergeCell ref="A14:B1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</mergeCells>
  <phoneticPr fontId="0" type="noConversion"/>
  <pageMargins left="0.75" right="0.75" top="0.5" bottom="0.5" header="0.5" footer="0.5"/>
  <pageSetup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4"/>
    <pageSetUpPr fitToPage="1"/>
  </sheetPr>
  <dimension ref="A1:K83"/>
  <sheetViews>
    <sheetView topLeftCell="A7" zoomScaleNormal="100" workbookViewId="0">
      <selection activeCell="B44" sqref="B44:E46"/>
    </sheetView>
  </sheetViews>
  <sheetFormatPr defaultRowHeight="12.75" x14ac:dyDescent="0.2"/>
  <cols>
    <col min="1" max="1" width="6.42578125" customWidth="1"/>
    <col min="2" max="2" width="6" customWidth="1"/>
    <col min="3" max="3" width="18.28515625" customWidth="1"/>
    <col min="4" max="4" width="21.7109375" customWidth="1"/>
    <col min="5" max="5" width="11" customWidth="1"/>
    <col min="6" max="6" width="10.85546875" customWidth="1"/>
    <col min="8" max="8" width="10" customWidth="1"/>
    <col min="9" max="9" width="12.28515625" customWidth="1"/>
    <col min="12" max="12" width="12.7109375" bestFit="1" customWidth="1"/>
  </cols>
  <sheetData>
    <row r="1" spans="1:9" x14ac:dyDescent="0.2">
      <c r="D1" s="67" t="s">
        <v>80</v>
      </c>
      <c r="E1" s="166" t="s">
        <v>84</v>
      </c>
      <c r="F1" s="166"/>
      <c r="G1" s="166"/>
      <c r="H1" s="166"/>
      <c r="I1" s="166"/>
    </row>
    <row r="2" spans="1:9" x14ac:dyDescent="0.2">
      <c r="D2" s="67" t="s">
        <v>81</v>
      </c>
      <c r="E2" s="166"/>
      <c r="F2" s="166"/>
      <c r="G2" s="166"/>
      <c r="H2" s="166"/>
      <c r="I2" s="166"/>
    </row>
    <row r="3" spans="1:9" x14ac:dyDescent="0.2">
      <c r="D3" s="67" t="s">
        <v>82</v>
      </c>
      <c r="E3" s="166"/>
      <c r="F3" s="166"/>
      <c r="G3" s="166"/>
      <c r="H3" s="166"/>
      <c r="I3" s="166"/>
    </row>
    <row r="4" spans="1:9" x14ac:dyDescent="0.2">
      <c r="A4" s="67"/>
      <c r="D4" s="68" t="s">
        <v>83</v>
      </c>
      <c r="E4" s="166"/>
      <c r="F4" s="166"/>
      <c r="G4" s="166"/>
      <c r="H4" s="166"/>
      <c r="I4" s="166"/>
    </row>
    <row r="5" spans="1:9" ht="4.5" customHeight="1" x14ac:dyDescent="0.2">
      <c r="A5" s="67"/>
    </row>
    <row r="6" spans="1:9" ht="6.75" customHeight="1" x14ac:dyDescent="0.2">
      <c r="A6" s="67"/>
      <c r="B6" s="67"/>
      <c r="C6" s="67"/>
    </row>
    <row r="7" spans="1:9" ht="12.75" customHeight="1" x14ac:dyDescent="0.2">
      <c r="A7" s="67"/>
      <c r="B7" s="67"/>
      <c r="C7" s="67"/>
    </row>
    <row r="8" spans="1:9" ht="12.75" customHeight="1" x14ac:dyDescent="0.2">
      <c r="A8" s="67"/>
      <c r="B8" s="67"/>
      <c r="C8" s="67"/>
    </row>
    <row r="9" spans="1:9" ht="12.75" customHeight="1" x14ac:dyDescent="0.2">
      <c r="A9" s="67"/>
      <c r="B9" s="67"/>
      <c r="C9" s="67"/>
    </row>
    <row r="10" spans="1:9" x14ac:dyDescent="0.2">
      <c r="A10" s="74" t="s">
        <v>85</v>
      </c>
      <c r="B10" s="74"/>
      <c r="C10" s="167" t="str">
        <f>IF('Material 1'!C5="","",'Material 1'!C5)</f>
        <v/>
      </c>
      <c r="D10" s="168"/>
      <c r="E10" s="6"/>
      <c r="F10" s="74" t="s">
        <v>77</v>
      </c>
      <c r="G10" s="150" t="str">
        <f>IF('Material 1'!C3="","",'Material 1'!C3)</f>
        <v/>
      </c>
      <c r="H10" s="151"/>
      <c r="I10" s="6"/>
    </row>
    <row r="11" spans="1:9" x14ac:dyDescent="0.2">
      <c r="A11" s="6"/>
      <c r="B11" s="6"/>
      <c r="C11" s="169"/>
      <c r="D11" s="170"/>
      <c r="E11" s="6"/>
      <c r="F11" s="6"/>
      <c r="G11" s="6"/>
      <c r="H11" s="6"/>
      <c r="I11" s="6"/>
    </row>
    <row r="12" spans="1:9" x14ac:dyDescent="0.2">
      <c r="A12" s="6"/>
      <c r="B12" s="6"/>
      <c r="C12" s="171"/>
      <c r="D12" s="172"/>
      <c r="E12" s="6"/>
      <c r="F12" s="55" t="s">
        <v>86</v>
      </c>
      <c r="G12" s="143" t="str">
        <f>IF('Material 1'!H3="","",'Material 1'!H3)</f>
        <v/>
      </c>
      <c r="H12" s="145"/>
      <c r="I12" s="6"/>
    </row>
    <row r="13" spans="1:9" ht="5.25" customHeight="1" x14ac:dyDescent="0.2">
      <c r="A13" s="6"/>
      <c r="B13" s="6"/>
      <c r="C13" s="6"/>
      <c r="D13" s="6"/>
      <c r="E13" s="6"/>
      <c r="F13" s="6"/>
      <c r="G13" s="6"/>
      <c r="H13" s="6"/>
      <c r="I13" s="6"/>
    </row>
    <row r="14" spans="1:9" ht="5.25" customHeight="1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ht="12.75" customHeight="1" x14ac:dyDescent="0.2">
      <c r="A15" s="6"/>
      <c r="B15" s="6"/>
      <c r="C15" s="6"/>
      <c r="D15" s="6"/>
      <c r="E15" s="6"/>
      <c r="F15" s="6"/>
      <c r="G15" s="6"/>
      <c r="H15" s="6"/>
      <c r="I15" s="6"/>
    </row>
    <row r="16" spans="1:9" ht="12.75" customHeight="1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ht="6" customHeight="1" x14ac:dyDescent="0.2">
      <c r="A17" s="31"/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28" t="s">
        <v>2</v>
      </c>
      <c r="B18" s="177" t="s">
        <v>0</v>
      </c>
      <c r="C18" s="178"/>
      <c r="D18" s="178"/>
      <c r="E18" s="178"/>
      <c r="F18" s="179"/>
      <c r="G18" s="173" t="s">
        <v>4</v>
      </c>
      <c r="H18" s="174"/>
      <c r="I18" s="28" t="s">
        <v>1</v>
      </c>
    </row>
    <row r="19" spans="1:9" x14ac:dyDescent="0.2">
      <c r="A19" s="30"/>
      <c r="B19" s="180"/>
      <c r="C19" s="181"/>
      <c r="D19" s="181"/>
      <c r="E19" s="181"/>
      <c r="F19" s="182"/>
      <c r="G19" s="175" t="s">
        <v>7</v>
      </c>
      <c r="H19" s="176"/>
      <c r="I19" s="30"/>
    </row>
    <row r="20" spans="1:9" x14ac:dyDescent="0.2">
      <c r="A20" s="29" t="str">
        <f>IF('Material 1'!A16="","",'Material 1'!A16)</f>
        <v/>
      </c>
      <c r="B20" s="161" t="str">
        <f>IF('Material 1'!D16="","",'Material 1'!D16)</f>
        <v/>
      </c>
      <c r="C20" s="162"/>
      <c r="D20" s="162"/>
      <c r="E20" s="162"/>
      <c r="F20" s="163"/>
      <c r="G20" s="164">
        <f>IF('Material 1'!G16="","",'Material 1'!G16)</f>
        <v>0</v>
      </c>
      <c r="H20" s="165"/>
      <c r="I20" s="75">
        <f>IF('Material 1'!I16="","",'Material 1'!I16)</f>
        <v>0</v>
      </c>
    </row>
    <row r="21" spans="1:9" x14ac:dyDescent="0.2">
      <c r="A21" s="29" t="str">
        <f>IF('Material 1'!A17="","",'Material 1'!A17)</f>
        <v/>
      </c>
      <c r="B21" s="161" t="str">
        <f>IF('Material 1'!D17="","",'Material 1'!D17)</f>
        <v/>
      </c>
      <c r="C21" s="162"/>
      <c r="D21" s="162"/>
      <c r="E21" s="162"/>
      <c r="F21" s="163"/>
      <c r="G21" s="164">
        <f>IF('Material 1'!G17="","",'Material 1'!G17)</f>
        <v>0</v>
      </c>
      <c r="H21" s="165"/>
      <c r="I21" s="75">
        <f>IF('Material 1'!I17="","",'Material 1'!I17)</f>
        <v>0</v>
      </c>
    </row>
    <row r="22" spans="1:9" x14ac:dyDescent="0.2">
      <c r="A22" s="29" t="str">
        <f>IF('Material 1'!A18="","",'Material 1'!A18)</f>
        <v/>
      </c>
      <c r="B22" s="161" t="str">
        <f>IF('Material 1'!D18="","",'Material 1'!D18)</f>
        <v/>
      </c>
      <c r="C22" s="162"/>
      <c r="D22" s="162"/>
      <c r="E22" s="162"/>
      <c r="F22" s="163"/>
      <c r="G22" s="164">
        <f>IF('Material 1'!G18="","",'Material 1'!G18)</f>
        <v>0</v>
      </c>
      <c r="H22" s="165"/>
      <c r="I22" s="75">
        <f>IF('Material 1'!I18="","",'Material 1'!I18)</f>
        <v>0</v>
      </c>
    </row>
    <row r="23" spans="1:9" x14ac:dyDescent="0.2">
      <c r="A23" s="29" t="str">
        <f>IF('Material 1'!A19="","",'Material 1'!A19)</f>
        <v/>
      </c>
      <c r="B23" s="161" t="str">
        <f>IF('Material 1'!D19="","",'Material 1'!D19)</f>
        <v/>
      </c>
      <c r="C23" s="162"/>
      <c r="D23" s="162"/>
      <c r="E23" s="162"/>
      <c r="F23" s="163"/>
      <c r="G23" s="164">
        <f>IF('Material 1'!G19="","",'Material 1'!G19)</f>
        <v>0</v>
      </c>
      <c r="H23" s="165"/>
      <c r="I23" s="75">
        <f>IF('Material 1'!I19="","",'Material 1'!I19)</f>
        <v>0</v>
      </c>
    </row>
    <row r="24" spans="1:9" x14ac:dyDescent="0.2">
      <c r="A24" s="29" t="str">
        <f>IF('Material 1'!A20="","",'Material 1'!A20)</f>
        <v/>
      </c>
      <c r="B24" s="161" t="str">
        <f>IF('Material 1'!D20="","",'Material 1'!D20)</f>
        <v/>
      </c>
      <c r="C24" s="162"/>
      <c r="D24" s="162"/>
      <c r="E24" s="162"/>
      <c r="F24" s="163"/>
      <c r="G24" s="164">
        <f>IF('Material 1'!G20="","",'Material 1'!G20)</f>
        <v>0</v>
      </c>
      <c r="H24" s="165"/>
      <c r="I24" s="75">
        <f>IF('Material 1'!I20="","",'Material 1'!I20)</f>
        <v>0</v>
      </c>
    </row>
    <row r="25" spans="1:9" x14ac:dyDescent="0.2">
      <c r="A25" s="29" t="str">
        <f>IF('Material 1'!A21="","",'Material 1'!A21)</f>
        <v/>
      </c>
      <c r="B25" s="161" t="str">
        <f>IF('Material 1'!D21="","",'Material 1'!D21)</f>
        <v/>
      </c>
      <c r="C25" s="162"/>
      <c r="D25" s="162"/>
      <c r="E25" s="162"/>
      <c r="F25" s="163"/>
      <c r="G25" s="164">
        <f>IF('Material 1'!G21="","",'Material 1'!G21)</f>
        <v>0</v>
      </c>
      <c r="H25" s="165"/>
      <c r="I25" s="75">
        <f>IF('Material 1'!I21="","",'Material 1'!I21)</f>
        <v>0</v>
      </c>
    </row>
    <row r="26" spans="1:9" x14ac:dyDescent="0.2">
      <c r="A26" s="29" t="str">
        <f>IF('Material 1'!A22="","",'Material 1'!A22)</f>
        <v/>
      </c>
      <c r="B26" s="161" t="str">
        <f>IF('Material 1'!D22="","",'Material 1'!D22)</f>
        <v/>
      </c>
      <c r="C26" s="162"/>
      <c r="D26" s="162"/>
      <c r="E26" s="162"/>
      <c r="F26" s="163"/>
      <c r="G26" s="164">
        <f>IF('Material 1'!G22="","",'Material 1'!G22)</f>
        <v>0</v>
      </c>
      <c r="H26" s="165"/>
      <c r="I26" s="75">
        <f>IF('Material 1'!I22="","",'Material 1'!I22)</f>
        <v>0</v>
      </c>
    </row>
    <row r="27" spans="1:9" x14ac:dyDescent="0.2">
      <c r="A27" s="29" t="str">
        <f>IF('Material 1'!A23="","",'Material 1'!A23)</f>
        <v/>
      </c>
      <c r="B27" s="161" t="str">
        <f>IF('Material 1'!D23="","",'Material 1'!D23)</f>
        <v/>
      </c>
      <c r="C27" s="162"/>
      <c r="D27" s="162"/>
      <c r="E27" s="162"/>
      <c r="F27" s="163"/>
      <c r="G27" s="164">
        <f>IF('Material 1'!G23="","",'Material 1'!G23)</f>
        <v>0</v>
      </c>
      <c r="H27" s="165"/>
      <c r="I27" s="75">
        <f>IF('Material 1'!I23="","",'Material 1'!I23)</f>
        <v>0</v>
      </c>
    </row>
    <row r="28" spans="1:9" x14ac:dyDescent="0.2">
      <c r="A28" s="29" t="str">
        <f>IF('Material 1'!A24="","",'Material 1'!A24)</f>
        <v/>
      </c>
      <c r="B28" s="161" t="str">
        <f>IF('Material 1'!D24="","",'Material 1'!D24)</f>
        <v/>
      </c>
      <c r="C28" s="162"/>
      <c r="D28" s="162"/>
      <c r="E28" s="162"/>
      <c r="F28" s="163"/>
      <c r="G28" s="164">
        <f>IF('Material 1'!G24="","",'Material 1'!G24)</f>
        <v>0</v>
      </c>
      <c r="H28" s="165"/>
      <c r="I28" s="75">
        <f>IF('Material 1'!I24="","",'Material 1'!I24)</f>
        <v>0</v>
      </c>
    </row>
    <row r="29" spans="1:9" x14ac:dyDescent="0.2">
      <c r="A29" s="29" t="str">
        <f>IF('Material 1'!A25="","",'Material 1'!A25)</f>
        <v/>
      </c>
      <c r="B29" s="161" t="str">
        <f>IF('Material 1'!D25="","",'Material 1'!D25)</f>
        <v/>
      </c>
      <c r="C29" s="162"/>
      <c r="D29" s="162"/>
      <c r="E29" s="162"/>
      <c r="F29" s="163"/>
      <c r="G29" s="164">
        <f>IF('Material 1'!G25="","",'Material 1'!G25)</f>
        <v>0</v>
      </c>
      <c r="H29" s="165"/>
      <c r="I29" s="75">
        <f>IF('Material 1'!I25="","",'Material 1'!I25)</f>
        <v>0</v>
      </c>
    </row>
    <row r="30" spans="1:9" x14ac:dyDescent="0.2">
      <c r="A30" s="29" t="str">
        <f>IF('Material 1'!A26="","",'Material 1'!A26)</f>
        <v/>
      </c>
      <c r="B30" s="161" t="str">
        <f>IF('Material 1'!D26="","",'Material 1'!D26)</f>
        <v/>
      </c>
      <c r="C30" s="162"/>
      <c r="D30" s="162"/>
      <c r="E30" s="162"/>
      <c r="F30" s="163"/>
      <c r="G30" s="164">
        <f>IF('Material 1'!G26="","",'Material 1'!G26)</f>
        <v>0</v>
      </c>
      <c r="H30" s="165"/>
      <c r="I30" s="75">
        <f>IF('Material 1'!I26="","",'Material 1'!I26)</f>
        <v>0</v>
      </c>
    </row>
    <row r="31" spans="1:9" x14ac:dyDescent="0.2">
      <c r="A31" s="29" t="str">
        <f>IF('Material 1'!A27="","",'Material 1'!A27)</f>
        <v/>
      </c>
      <c r="B31" s="161" t="str">
        <f>IF('Material 1'!D27="","",'Material 1'!D27)</f>
        <v/>
      </c>
      <c r="C31" s="162"/>
      <c r="D31" s="162"/>
      <c r="E31" s="162"/>
      <c r="F31" s="163"/>
      <c r="G31" s="164">
        <f>IF('Material 1'!G27="","",'Material 1'!G27)</f>
        <v>0</v>
      </c>
      <c r="H31" s="165"/>
      <c r="I31" s="75">
        <f>IF('Material 1'!I27="","",'Material 1'!I27)</f>
        <v>0</v>
      </c>
    </row>
    <row r="32" spans="1:9" x14ac:dyDescent="0.2">
      <c r="A32" s="29" t="str">
        <f>IF('Material 1'!A28="","",'Material 1'!A28)</f>
        <v/>
      </c>
      <c r="B32" s="161" t="str">
        <f>IF('Material 1'!D28="","",'Material 1'!D28)</f>
        <v/>
      </c>
      <c r="C32" s="162"/>
      <c r="D32" s="162"/>
      <c r="E32" s="162"/>
      <c r="F32" s="163"/>
      <c r="G32" s="164">
        <f>IF('Material 1'!G28="","",'Material 1'!G28)</f>
        <v>0</v>
      </c>
      <c r="H32" s="165"/>
      <c r="I32" s="75">
        <f>IF('Material 1'!I28="","",'Material 1'!I28)</f>
        <v>0</v>
      </c>
    </row>
    <row r="33" spans="1:9" x14ac:dyDescent="0.2">
      <c r="A33" s="29" t="str">
        <f>IF('Material 1'!A29="","",'Material 1'!A29)</f>
        <v/>
      </c>
      <c r="B33" s="161" t="str">
        <f>IF('Material 1'!D29="","",'Material 1'!D29)</f>
        <v/>
      </c>
      <c r="C33" s="162"/>
      <c r="D33" s="162"/>
      <c r="E33" s="162"/>
      <c r="F33" s="163"/>
      <c r="G33" s="164">
        <f>IF('Material 1'!G29="","",'Material 1'!G29)</f>
        <v>0</v>
      </c>
      <c r="H33" s="165"/>
      <c r="I33" s="75">
        <f>IF('Material 1'!I29="","",'Material 1'!I29)</f>
        <v>0</v>
      </c>
    </row>
    <row r="34" spans="1:9" x14ac:dyDescent="0.2">
      <c r="A34" s="29" t="str">
        <f>IF('Material 1'!A30="","",'Material 1'!A30)</f>
        <v/>
      </c>
      <c r="B34" s="161" t="str">
        <f>IF('Material 1'!D30="","",'Material 1'!D30)</f>
        <v/>
      </c>
      <c r="C34" s="162"/>
      <c r="D34" s="162"/>
      <c r="E34" s="162"/>
      <c r="F34" s="163"/>
      <c r="G34" s="164">
        <f>IF('Material 1'!G30="","",'Material 1'!G30)</f>
        <v>0</v>
      </c>
      <c r="H34" s="165"/>
      <c r="I34" s="75">
        <f>IF('Material 1'!I30="","",'Material 1'!I30)</f>
        <v>0</v>
      </c>
    </row>
    <row r="35" spans="1:9" x14ac:dyDescent="0.2">
      <c r="A35" s="29" t="str">
        <f>IF('Material 1'!A31="","",'Material 1'!A31)</f>
        <v/>
      </c>
      <c r="B35" s="161" t="str">
        <f>IF('Material 1'!D31="","",'Material 1'!D31)</f>
        <v/>
      </c>
      <c r="C35" s="162"/>
      <c r="D35" s="162"/>
      <c r="E35" s="162"/>
      <c r="F35" s="163"/>
      <c r="G35" s="164">
        <f>IF('Material 1'!G31="","",'Material 1'!G31)</f>
        <v>0</v>
      </c>
      <c r="H35" s="165"/>
      <c r="I35" s="75">
        <f>IF('Material 1'!I31="","",'Material 1'!I31)</f>
        <v>0</v>
      </c>
    </row>
    <row r="36" spans="1:9" x14ac:dyDescent="0.2">
      <c r="A36" s="29" t="str">
        <f>IF('Material 1'!A32="","",'Material 1'!A32)</f>
        <v/>
      </c>
      <c r="B36" s="161" t="str">
        <f>IF('Material 1'!D32="","",'Material 1'!D32)</f>
        <v/>
      </c>
      <c r="C36" s="162"/>
      <c r="D36" s="162"/>
      <c r="E36" s="162"/>
      <c r="F36" s="163"/>
      <c r="G36" s="164">
        <f>IF('Material 1'!G32="","",'Material 1'!G32)</f>
        <v>0</v>
      </c>
      <c r="H36" s="165"/>
      <c r="I36" s="75">
        <f>IF('Material 1'!I32="","",'Material 1'!I32)</f>
        <v>0</v>
      </c>
    </row>
    <row r="37" spans="1:9" x14ac:dyDescent="0.2">
      <c r="A37" s="29" t="str">
        <f>IF('Material 1'!A33="","",'Material 1'!A33)</f>
        <v/>
      </c>
      <c r="B37" s="161" t="str">
        <f>IF('Material 1'!D33="","",'Material 1'!D33)</f>
        <v/>
      </c>
      <c r="C37" s="162"/>
      <c r="D37" s="162"/>
      <c r="E37" s="162"/>
      <c r="F37" s="163"/>
      <c r="G37" s="164">
        <f>IF('Material 1'!G33="","",'Material 1'!G33)</f>
        <v>0</v>
      </c>
      <c r="H37" s="165"/>
      <c r="I37" s="75">
        <f>IF('Material 1'!I33="","",'Material 1'!I33)</f>
        <v>0</v>
      </c>
    </row>
    <row r="38" spans="1:9" x14ac:dyDescent="0.2">
      <c r="A38" s="29" t="str">
        <f>IF('Material 1'!A34="","",'Material 1'!A34)</f>
        <v/>
      </c>
      <c r="B38" s="161" t="str">
        <f>IF('Material 1'!D34="","",'Material 1'!D34)</f>
        <v/>
      </c>
      <c r="C38" s="162"/>
      <c r="D38" s="162"/>
      <c r="E38" s="162"/>
      <c r="F38" s="163"/>
      <c r="G38" s="164">
        <f>IF('Material 1'!G34="","",'Material 1'!G34)</f>
        <v>0</v>
      </c>
      <c r="H38" s="165"/>
      <c r="I38" s="75">
        <f>IF('Material 1'!I34="","",'Material 1'!I34)</f>
        <v>0</v>
      </c>
    </row>
    <row r="39" spans="1:9" x14ac:dyDescent="0.2">
      <c r="A39" s="29" t="str">
        <f>IF('Material 1'!A35="","",'Material 1'!A35)</f>
        <v/>
      </c>
      <c r="B39" s="161" t="str">
        <f>IF('Material 1'!D35="","",'Material 1'!D35)</f>
        <v/>
      </c>
      <c r="C39" s="162"/>
      <c r="D39" s="162"/>
      <c r="E39" s="162"/>
      <c r="F39" s="163"/>
      <c r="G39" s="164">
        <f>IF('Material 1'!G35="","",'Material 1'!G35)</f>
        <v>0</v>
      </c>
      <c r="H39" s="165"/>
      <c r="I39" s="75">
        <f>IF('Material 1'!I35="","",'Material 1'!I35)</f>
        <v>0</v>
      </c>
    </row>
    <row r="40" spans="1:9" x14ac:dyDescent="0.2">
      <c r="A40" s="29" t="str">
        <f>IF('Material 1'!A36="","",'Material 1'!A36)</f>
        <v/>
      </c>
      <c r="B40" s="161" t="str">
        <f>IF('Material 1'!D36="","",'Material 1'!D36)</f>
        <v/>
      </c>
      <c r="C40" s="162"/>
      <c r="D40" s="162"/>
      <c r="E40" s="162"/>
      <c r="F40" s="163"/>
      <c r="G40" s="164">
        <f>IF('Material 1'!G36="","",'Material 1'!G36)</f>
        <v>0</v>
      </c>
      <c r="H40" s="165"/>
      <c r="I40" s="75">
        <f>IF('Material 1'!I36="","",'Material 1'!I36)</f>
        <v>0</v>
      </c>
    </row>
    <row r="41" spans="1:9" x14ac:dyDescent="0.2">
      <c r="A41" s="29" t="str">
        <f>IF('Material 1'!A37="","",'Material 1'!A37)</f>
        <v/>
      </c>
      <c r="B41" s="161" t="str">
        <f>IF('Material 1'!D37="","",'Material 1'!D37)</f>
        <v/>
      </c>
      <c r="C41" s="162"/>
      <c r="D41" s="162"/>
      <c r="E41" s="162"/>
      <c r="F41" s="163"/>
      <c r="G41" s="164">
        <f>IF('Material 1'!G37="","",'Material 1'!G37)</f>
        <v>0</v>
      </c>
      <c r="H41" s="165"/>
      <c r="I41" s="75">
        <f>IF('Material 1'!I37="","",'Material 1'!I37)</f>
        <v>0</v>
      </c>
    </row>
    <row r="42" spans="1:9" x14ac:dyDescent="0.2">
      <c r="A42" s="29" t="str">
        <f>IF('Material 1'!A38="","",'Material 1'!A38)</f>
        <v/>
      </c>
      <c r="B42" s="161" t="str">
        <f>IF('Material 1'!D38="","",'Material 1'!D38)</f>
        <v/>
      </c>
      <c r="C42" s="162"/>
      <c r="D42" s="162"/>
      <c r="E42" s="162"/>
      <c r="F42" s="163"/>
      <c r="G42" s="164">
        <f>IF('Material 1'!G38="","",'Material 1'!G38)</f>
        <v>0</v>
      </c>
      <c r="H42" s="165"/>
      <c r="I42" s="75">
        <f>IF('Material 1'!I38="","",'Material 1'!I38)</f>
        <v>0</v>
      </c>
    </row>
    <row r="43" spans="1:9" x14ac:dyDescent="0.2">
      <c r="A43" s="18"/>
      <c r="G43" s="184" t="s">
        <v>87</v>
      </c>
      <c r="H43" s="184"/>
      <c r="I43" s="69">
        <f>SUM(I20:I42)</f>
        <v>0</v>
      </c>
    </row>
    <row r="44" spans="1:9" x14ac:dyDescent="0.2">
      <c r="A44" s="70" t="s">
        <v>89</v>
      </c>
      <c r="B44" s="187"/>
      <c r="C44" s="127"/>
      <c r="D44" s="127"/>
      <c r="E44" s="128"/>
      <c r="G44" s="185" t="s">
        <v>88</v>
      </c>
      <c r="H44" s="186"/>
      <c r="I44" s="69">
        <f>IF('Material 1'!I41="","",'Material 1'!I41)</f>
        <v>0</v>
      </c>
    </row>
    <row r="45" spans="1:9" x14ac:dyDescent="0.2">
      <c r="A45" s="18"/>
      <c r="B45" s="129"/>
      <c r="C45" s="130"/>
      <c r="D45" s="130"/>
      <c r="E45" s="131"/>
      <c r="G45" s="185" t="s">
        <v>63</v>
      </c>
      <c r="H45" s="186"/>
      <c r="I45" s="69">
        <f>I43+I44</f>
        <v>0</v>
      </c>
    </row>
    <row r="46" spans="1:9" x14ac:dyDescent="0.2">
      <c r="A46" s="18"/>
      <c r="B46" s="132"/>
      <c r="C46" s="133"/>
      <c r="D46" s="133"/>
      <c r="E46" s="134"/>
    </row>
    <row r="47" spans="1:9" x14ac:dyDescent="0.2">
      <c r="A47" s="18"/>
    </row>
    <row r="48" spans="1:9" x14ac:dyDescent="0.2">
      <c r="A48" s="18"/>
    </row>
    <row r="49" spans="1:11" ht="13.5" thickBot="1" x14ac:dyDescent="0.25">
      <c r="B49" s="188" t="s">
        <v>90</v>
      </c>
      <c r="C49" s="188"/>
      <c r="D49" s="73"/>
      <c r="E49" s="73"/>
    </row>
    <row r="50" spans="1:11" ht="6.75" customHeight="1" x14ac:dyDescent="0.2">
      <c r="A50" s="18"/>
    </row>
    <row r="51" spans="1:11" x14ac:dyDescent="0.2">
      <c r="A51" s="18"/>
      <c r="C51" s="72"/>
      <c r="D51" s="183"/>
      <c r="E51" s="183"/>
    </row>
    <row r="52" spans="1:11" ht="13.5" thickBot="1" x14ac:dyDescent="0.25">
      <c r="A52" s="18"/>
      <c r="C52" s="71" t="s">
        <v>77</v>
      </c>
      <c r="D52" s="73"/>
      <c r="E52" s="73"/>
    </row>
    <row r="53" spans="1:11" x14ac:dyDescent="0.2">
      <c r="A53" s="18"/>
    </row>
    <row r="54" spans="1:11" x14ac:dyDescent="0.2">
      <c r="A54" s="18"/>
    </row>
    <row r="55" spans="1:11" x14ac:dyDescent="0.2">
      <c r="A55" s="18"/>
    </row>
    <row r="56" spans="1:11" x14ac:dyDescent="0.2">
      <c r="A56" s="18"/>
    </row>
    <row r="57" spans="1:11" x14ac:dyDescent="0.2">
      <c r="A57" s="18"/>
    </row>
    <row r="58" spans="1:11" x14ac:dyDescent="0.2">
      <c r="A58" s="18"/>
    </row>
    <row r="59" spans="1:11" x14ac:dyDescent="0.2">
      <c r="A59" s="18"/>
    </row>
    <row r="63" spans="1:11" x14ac:dyDescent="0.2">
      <c r="B63" s="8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</sheetData>
  <sheetProtection sheet="1" objects="1" scenarios="1" selectLockedCells="1"/>
  <mergeCells count="59">
    <mergeCell ref="D51:E51"/>
    <mergeCell ref="G43:H43"/>
    <mergeCell ref="G44:H44"/>
    <mergeCell ref="B44:E46"/>
    <mergeCell ref="G45:H45"/>
    <mergeCell ref="B49:C49"/>
    <mergeCell ref="E1:I4"/>
    <mergeCell ref="C10:D12"/>
    <mergeCell ref="G10:H10"/>
    <mergeCell ref="G12:H12"/>
    <mergeCell ref="G30:H30"/>
    <mergeCell ref="B30:F30"/>
    <mergeCell ref="G18:H18"/>
    <mergeCell ref="G19:H19"/>
    <mergeCell ref="G20:H20"/>
    <mergeCell ref="B18:F19"/>
    <mergeCell ref="B20:F20"/>
    <mergeCell ref="G21:H21"/>
    <mergeCell ref="G22:H22"/>
    <mergeCell ref="G23:H23"/>
    <mergeCell ref="B21:F21"/>
    <mergeCell ref="B22:F22"/>
    <mergeCell ref="B35:F35"/>
    <mergeCell ref="B23:F23"/>
    <mergeCell ref="G24:H24"/>
    <mergeCell ref="G25:H25"/>
    <mergeCell ref="G26:H26"/>
    <mergeCell ref="B24:F24"/>
    <mergeCell ref="B25:F25"/>
    <mergeCell ref="B26:F26"/>
    <mergeCell ref="G31:H31"/>
    <mergeCell ref="G32:H32"/>
    <mergeCell ref="B31:F31"/>
    <mergeCell ref="G33:H33"/>
    <mergeCell ref="G34:H34"/>
    <mergeCell ref="B32:F32"/>
    <mergeCell ref="B33:F33"/>
    <mergeCell ref="B34:F34"/>
    <mergeCell ref="G27:H27"/>
    <mergeCell ref="G28:H28"/>
    <mergeCell ref="G29:H29"/>
    <mergeCell ref="B27:F27"/>
    <mergeCell ref="B28:F28"/>
    <mergeCell ref="B29:F29"/>
    <mergeCell ref="G40:H40"/>
    <mergeCell ref="G41:H41"/>
    <mergeCell ref="G42:H42"/>
    <mergeCell ref="G35:H35"/>
    <mergeCell ref="G36:H36"/>
    <mergeCell ref="G37:H37"/>
    <mergeCell ref="G38:H38"/>
    <mergeCell ref="G39:H39"/>
    <mergeCell ref="B42:F42"/>
    <mergeCell ref="B36:F36"/>
    <mergeCell ref="B38:F38"/>
    <mergeCell ref="B39:F39"/>
    <mergeCell ref="B40:F40"/>
    <mergeCell ref="B41:F41"/>
    <mergeCell ref="B37:F37"/>
  </mergeCells>
  <phoneticPr fontId="2" type="noConversion"/>
  <pageMargins left="0.75" right="0.75" top="1" bottom="1" header="0.5" footer="0.5"/>
  <pageSetup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K69"/>
  <sheetViews>
    <sheetView topLeftCell="A31" zoomScaleNormal="100" workbookViewId="0">
      <selection activeCell="M55" sqref="M55"/>
    </sheetView>
  </sheetViews>
  <sheetFormatPr defaultRowHeight="12.75" x14ac:dyDescent="0.2"/>
  <sheetData>
    <row r="1" spans="1:11" ht="18" x14ac:dyDescent="0.25">
      <c r="A1" s="195" t="s">
        <v>12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5.25" customHeight="1" x14ac:dyDescent="0.2"/>
    <row r="3" spans="1:11" ht="7.5" customHeight="1" x14ac:dyDescent="0.2"/>
    <row r="4" spans="1:11" ht="7.5" customHeight="1" x14ac:dyDescent="0.2"/>
    <row r="5" spans="1:11" ht="14.25" x14ac:dyDescent="0.2">
      <c r="A5" s="197" t="s">
        <v>13</v>
      </c>
      <c r="B5" s="198"/>
      <c r="C5" s="35" t="s">
        <v>14</v>
      </c>
      <c r="D5" s="35"/>
      <c r="E5" s="35"/>
      <c r="F5" s="35"/>
      <c r="G5" s="35"/>
      <c r="H5" s="35"/>
      <c r="I5" s="35"/>
      <c r="J5" s="36"/>
      <c r="K5" s="37"/>
    </row>
    <row r="6" spans="1:11" ht="14.25" x14ac:dyDescent="0.2">
      <c r="A6" s="38"/>
      <c r="B6" s="39"/>
      <c r="C6" s="39" t="s">
        <v>15</v>
      </c>
      <c r="D6" s="39"/>
      <c r="E6" s="39"/>
      <c r="F6" s="39"/>
      <c r="G6" s="39"/>
      <c r="H6" s="39"/>
      <c r="I6" s="39"/>
      <c r="J6" s="5"/>
      <c r="K6" s="40"/>
    </row>
    <row r="7" spans="1:11" ht="6.75" customHeight="1" thickBot="1" x14ac:dyDescent="0.25">
      <c r="A7" s="41"/>
      <c r="B7" s="5"/>
      <c r="C7" s="199"/>
      <c r="D7" s="199"/>
      <c r="E7" s="199"/>
      <c r="F7" s="199"/>
      <c r="G7" s="199"/>
      <c r="H7" s="199"/>
      <c r="I7" s="199"/>
      <c r="J7" s="199"/>
      <c r="K7" s="40"/>
    </row>
    <row r="8" spans="1:11" ht="6.75" customHeight="1" x14ac:dyDescent="0.2">
      <c r="A8" s="41"/>
      <c r="B8" s="5"/>
      <c r="C8" s="5"/>
      <c r="D8" s="5"/>
      <c r="E8" s="5"/>
      <c r="F8" s="5"/>
      <c r="G8" s="5"/>
      <c r="H8" s="5"/>
      <c r="I8" s="5"/>
      <c r="J8" s="5"/>
      <c r="K8" s="40"/>
    </row>
    <row r="9" spans="1:11" x14ac:dyDescent="0.2">
      <c r="A9" s="41"/>
      <c r="B9" s="5"/>
      <c r="C9" s="42" t="s">
        <v>16</v>
      </c>
      <c r="D9" s="5"/>
      <c r="E9" s="5"/>
      <c r="F9" s="5"/>
      <c r="G9" s="5"/>
      <c r="H9" s="5"/>
      <c r="I9" s="5"/>
      <c r="J9" s="5"/>
      <c r="K9" s="40"/>
    </row>
    <row r="10" spans="1:11" x14ac:dyDescent="0.2">
      <c r="A10" s="41"/>
      <c r="B10" s="5"/>
      <c r="C10" s="192" t="s">
        <v>22</v>
      </c>
      <c r="D10" s="192"/>
      <c r="E10" s="192"/>
      <c r="F10" s="192"/>
      <c r="G10" s="192"/>
      <c r="H10" s="192"/>
      <c r="I10" s="192"/>
      <c r="J10" s="5"/>
      <c r="K10" s="40"/>
    </row>
    <row r="11" spans="1:11" ht="6" customHeight="1" x14ac:dyDescent="0.2">
      <c r="A11" s="41"/>
      <c r="B11" s="5"/>
      <c r="C11" s="5"/>
      <c r="D11" s="5"/>
      <c r="E11" s="5"/>
      <c r="F11" s="5"/>
      <c r="G11" s="5"/>
      <c r="H11" s="5"/>
      <c r="I11" s="5"/>
      <c r="J11" s="5"/>
      <c r="K11" s="40"/>
    </row>
    <row r="12" spans="1:11" x14ac:dyDescent="0.2">
      <c r="A12" s="34"/>
      <c r="B12" s="189" t="s">
        <v>57</v>
      </c>
      <c r="C12" s="189"/>
      <c r="D12" s="189"/>
      <c r="E12" s="189"/>
      <c r="F12" s="189"/>
      <c r="G12" s="189"/>
      <c r="H12" s="189"/>
      <c r="I12" s="189"/>
      <c r="J12" s="189"/>
      <c r="K12" s="200"/>
    </row>
    <row r="13" spans="1:11" ht="7.5" customHeight="1" x14ac:dyDescent="0.2"/>
    <row r="14" spans="1:11" ht="14.25" x14ac:dyDescent="0.2">
      <c r="A14" s="190" t="s">
        <v>17</v>
      </c>
      <c r="B14" s="191"/>
      <c r="C14" s="45" t="s">
        <v>18</v>
      </c>
      <c r="D14" s="36"/>
      <c r="E14" s="36"/>
      <c r="F14" s="36"/>
      <c r="G14" s="36"/>
      <c r="H14" s="36"/>
      <c r="I14" s="36"/>
      <c r="J14" s="36"/>
      <c r="K14" s="37"/>
    </row>
    <row r="15" spans="1:11" ht="14.25" x14ac:dyDescent="0.2">
      <c r="A15" s="41"/>
      <c r="B15" s="5"/>
      <c r="C15" s="46" t="s">
        <v>20</v>
      </c>
      <c r="D15" s="5"/>
      <c r="E15" s="5"/>
      <c r="F15" s="5"/>
      <c r="G15" s="5"/>
      <c r="H15" s="5"/>
      <c r="I15" s="5"/>
      <c r="J15" s="5"/>
      <c r="K15" s="40"/>
    </row>
    <row r="16" spans="1:11" ht="14.25" x14ac:dyDescent="0.2">
      <c r="A16" s="41"/>
      <c r="B16" s="5"/>
      <c r="C16" s="47" t="s">
        <v>19</v>
      </c>
      <c r="D16" s="5"/>
      <c r="E16" s="5"/>
      <c r="F16" s="5"/>
      <c r="G16" s="5"/>
      <c r="H16" s="5"/>
      <c r="I16" s="5"/>
      <c r="J16" s="5"/>
      <c r="K16" s="40"/>
    </row>
    <row r="17" spans="1:11" ht="14.25" x14ac:dyDescent="0.2">
      <c r="A17" s="41"/>
      <c r="B17" s="5"/>
      <c r="C17" s="47" t="s">
        <v>25</v>
      </c>
      <c r="D17" s="5"/>
      <c r="E17" s="5"/>
      <c r="F17" s="5"/>
      <c r="G17" s="5"/>
      <c r="H17" s="5"/>
      <c r="I17" s="5"/>
      <c r="J17" s="5"/>
      <c r="K17" s="40"/>
    </row>
    <row r="18" spans="1:11" ht="14.25" x14ac:dyDescent="0.2">
      <c r="A18" s="41"/>
      <c r="B18" s="5"/>
      <c r="C18" s="47" t="s">
        <v>21</v>
      </c>
      <c r="D18" s="5"/>
      <c r="E18" s="5"/>
      <c r="F18" s="5"/>
      <c r="G18" s="5"/>
      <c r="H18" s="5"/>
      <c r="I18" s="5"/>
      <c r="J18" s="5"/>
      <c r="K18" s="40"/>
    </row>
    <row r="19" spans="1:11" ht="14.25" x14ac:dyDescent="0.2">
      <c r="A19" s="41"/>
      <c r="B19" s="5"/>
      <c r="C19" s="47" t="s">
        <v>54</v>
      </c>
      <c r="D19" s="5"/>
      <c r="E19" s="5"/>
      <c r="F19" s="5"/>
      <c r="G19" s="5"/>
      <c r="H19" s="5"/>
      <c r="I19" s="5"/>
      <c r="J19" s="5"/>
      <c r="K19" s="40"/>
    </row>
    <row r="20" spans="1:11" ht="5.25" customHeight="1" x14ac:dyDescent="0.2">
      <c r="A20" s="41"/>
      <c r="B20" s="5"/>
      <c r="C20" s="5"/>
      <c r="D20" s="5"/>
      <c r="E20" s="5"/>
      <c r="F20" s="5"/>
      <c r="G20" s="5"/>
      <c r="H20" s="5"/>
      <c r="I20" s="5"/>
      <c r="J20" s="5"/>
      <c r="K20" s="40"/>
    </row>
    <row r="21" spans="1:11" x14ac:dyDescent="0.2">
      <c r="A21" s="41"/>
      <c r="B21" s="5"/>
      <c r="C21" s="192" t="s">
        <v>23</v>
      </c>
      <c r="D21" s="192"/>
      <c r="E21" s="192"/>
      <c r="F21" s="192"/>
      <c r="G21" s="192"/>
      <c r="H21" s="192"/>
      <c r="I21" s="192"/>
      <c r="J21" s="48"/>
      <c r="K21" s="40"/>
    </row>
    <row r="22" spans="1:11" ht="6" customHeight="1" x14ac:dyDescent="0.2">
      <c r="A22" s="41"/>
      <c r="B22" s="5"/>
      <c r="C22" s="5"/>
      <c r="D22" s="5"/>
      <c r="E22" s="5"/>
      <c r="F22" s="5"/>
      <c r="G22" s="5"/>
      <c r="H22" s="5"/>
      <c r="I22" s="5"/>
      <c r="J22" s="5"/>
      <c r="K22" s="40"/>
    </row>
    <row r="23" spans="1:11" x14ac:dyDescent="0.2">
      <c r="A23" s="34"/>
      <c r="B23" s="17"/>
      <c r="C23" s="193" t="s">
        <v>58</v>
      </c>
      <c r="D23" s="194"/>
      <c r="E23" s="194"/>
      <c r="F23" s="194"/>
      <c r="G23" s="194"/>
      <c r="H23" s="194"/>
      <c r="I23" s="194"/>
      <c r="J23" s="17"/>
      <c r="K23" s="43"/>
    </row>
    <row r="24" spans="1:11" ht="7.5" customHeight="1" x14ac:dyDescent="0.2"/>
    <row r="25" spans="1:11" ht="14.25" x14ac:dyDescent="0.2">
      <c r="A25" s="190" t="s">
        <v>24</v>
      </c>
      <c r="B25" s="191"/>
      <c r="C25" s="45" t="s">
        <v>26</v>
      </c>
      <c r="D25" s="36"/>
      <c r="E25" s="36"/>
      <c r="F25" s="36"/>
      <c r="G25" s="36"/>
      <c r="H25" s="36"/>
      <c r="I25" s="36"/>
      <c r="J25" s="36"/>
      <c r="K25" s="37"/>
    </row>
    <row r="26" spans="1:11" ht="14.25" x14ac:dyDescent="0.2">
      <c r="A26" s="41"/>
      <c r="B26" s="5"/>
      <c r="C26" s="49" t="s">
        <v>27</v>
      </c>
      <c r="D26" s="5"/>
      <c r="E26" s="5"/>
      <c r="F26" s="5"/>
      <c r="G26" s="5"/>
      <c r="H26" s="5"/>
      <c r="I26" s="5"/>
      <c r="J26" s="5"/>
      <c r="K26" s="40"/>
    </row>
    <row r="27" spans="1:11" ht="14.25" x14ac:dyDescent="0.2">
      <c r="A27" s="41"/>
      <c r="B27" s="5"/>
      <c r="C27" s="47" t="s">
        <v>28</v>
      </c>
      <c r="D27" s="5"/>
      <c r="E27" s="5"/>
      <c r="F27" s="5"/>
      <c r="G27" s="5"/>
      <c r="H27" s="5"/>
      <c r="I27" s="5"/>
      <c r="J27" s="5"/>
      <c r="K27" s="40"/>
    </row>
    <row r="28" spans="1:11" ht="14.25" x14ac:dyDescent="0.2">
      <c r="A28" s="41"/>
      <c r="B28" s="5"/>
      <c r="C28" s="47" t="s">
        <v>29</v>
      </c>
      <c r="D28" s="5"/>
      <c r="E28" s="5"/>
      <c r="F28" s="5"/>
      <c r="G28" s="5"/>
      <c r="H28" s="5"/>
      <c r="I28" s="5"/>
      <c r="J28" s="5"/>
      <c r="K28" s="40"/>
    </row>
    <row r="29" spans="1:11" x14ac:dyDescent="0.2">
      <c r="A29" s="41"/>
      <c r="B29" s="5"/>
      <c r="C29" s="50" t="s">
        <v>30</v>
      </c>
      <c r="D29" s="5"/>
      <c r="E29" s="5"/>
      <c r="F29" s="5"/>
      <c r="G29" s="5"/>
      <c r="H29" s="5"/>
      <c r="I29" s="5"/>
      <c r="J29" s="5"/>
      <c r="K29" s="40"/>
    </row>
    <row r="30" spans="1:11" x14ac:dyDescent="0.2">
      <c r="A30" s="41"/>
      <c r="B30" s="5"/>
      <c r="C30" s="50" t="s">
        <v>31</v>
      </c>
      <c r="D30" s="5"/>
      <c r="E30" s="5"/>
      <c r="F30" s="5"/>
      <c r="G30" s="5"/>
      <c r="H30" s="5"/>
      <c r="I30" s="5"/>
      <c r="J30" s="5"/>
      <c r="K30" s="40"/>
    </row>
    <row r="31" spans="1:11" ht="6" customHeight="1" x14ac:dyDescent="0.2">
      <c r="A31" s="41"/>
      <c r="B31" s="5"/>
      <c r="C31" s="5"/>
      <c r="D31" s="5"/>
      <c r="E31" s="5"/>
      <c r="F31" s="5"/>
      <c r="G31" s="5"/>
      <c r="H31" s="5"/>
      <c r="I31" s="5"/>
      <c r="J31" s="5"/>
      <c r="K31" s="40"/>
    </row>
    <row r="32" spans="1:11" x14ac:dyDescent="0.2">
      <c r="A32" s="41"/>
      <c r="B32" s="5"/>
      <c r="C32" s="192" t="s">
        <v>32</v>
      </c>
      <c r="D32" s="192"/>
      <c r="E32" s="192"/>
      <c r="F32" s="192"/>
      <c r="G32" s="192"/>
      <c r="H32" s="192"/>
      <c r="I32" s="192"/>
      <c r="J32" s="5"/>
      <c r="K32" s="40"/>
    </row>
    <row r="33" spans="1:11" ht="6" customHeight="1" x14ac:dyDescent="0.2">
      <c r="A33" s="41"/>
      <c r="B33" s="5"/>
      <c r="C33" s="5"/>
      <c r="D33" s="5"/>
      <c r="E33" s="5"/>
      <c r="F33" s="5"/>
      <c r="G33" s="5"/>
      <c r="H33" s="5"/>
      <c r="I33" s="5"/>
      <c r="J33" s="5"/>
      <c r="K33" s="40"/>
    </row>
    <row r="34" spans="1:11" x14ac:dyDescent="0.2">
      <c r="A34" s="34"/>
      <c r="B34" s="17"/>
      <c r="C34" s="189" t="s">
        <v>33</v>
      </c>
      <c r="D34" s="111"/>
      <c r="E34" s="111"/>
      <c r="F34" s="111"/>
      <c r="G34" s="111"/>
      <c r="H34" s="111"/>
      <c r="I34" s="111"/>
      <c r="J34" s="17"/>
      <c r="K34" s="43"/>
    </row>
    <row r="35" spans="1:11" ht="7.5" customHeight="1" x14ac:dyDescent="0.2"/>
    <row r="36" spans="1:11" ht="14.25" x14ac:dyDescent="0.2">
      <c r="A36" s="190" t="s">
        <v>34</v>
      </c>
      <c r="B36" s="191"/>
      <c r="C36" s="45" t="s">
        <v>35</v>
      </c>
      <c r="D36" s="36"/>
      <c r="E36" s="36"/>
      <c r="F36" s="36"/>
      <c r="G36" s="36"/>
      <c r="H36" s="36"/>
      <c r="I36" s="36"/>
      <c r="J36" s="36"/>
      <c r="K36" s="37"/>
    </row>
    <row r="37" spans="1:11" ht="14.25" x14ac:dyDescent="0.2">
      <c r="A37" s="41"/>
      <c r="B37" s="5"/>
      <c r="C37" s="46" t="s">
        <v>37</v>
      </c>
      <c r="D37" s="5"/>
      <c r="E37" s="5"/>
      <c r="F37" s="5"/>
      <c r="G37" s="5"/>
      <c r="H37" s="5"/>
      <c r="I37" s="5"/>
      <c r="J37" s="5"/>
      <c r="K37" s="40"/>
    </row>
    <row r="38" spans="1:11" ht="14.25" x14ac:dyDescent="0.2">
      <c r="A38" s="41"/>
      <c r="B38" s="5"/>
      <c r="C38" s="47" t="s">
        <v>36</v>
      </c>
      <c r="D38" s="5"/>
      <c r="E38" s="5"/>
      <c r="F38" s="5"/>
      <c r="G38" s="5"/>
      <c r="H38" s="5"/>
      <c r="I38" s="5"/>
      <c r="J38" s="5"/>
      <c r="K38" s="40"/>
    </row>
    <row r="39" spans="1:11" ht="14.25" x14ac:dyDescent="0.2">
      <c r="A39" s="41"/>
      <c r="B39" s="5"/>
      <c r="C39" s="47" t="s">
        <v>38</v>
      </c>
      <c r="D39" s="5"/>
      <c r="E39" s="5"/>
      <c r="F39" s="5"/>
      <c r="G39" s="5"/>
      <c r="H39" s="5"/>
      <c r="I39" s="5"/>
      <c r="J39" s="5"/>
      <c r="K39" s="40"/>
    </row>
    <row r="40" spans="1:11" ht="14.25" x14ac:dyDescent="0.2">
      <c r="A40" s="41"/>
      <c r="B40" s="5"/>
      <c r="C40" s="47" t="s">
        <v>43</v>
      </c>
      <c r="D40" s="5"/>
      <c r="E40" s="5"/>
      <c r="F40" s="5"/>
      <c r="G40" s="5"/>
      <c r="H40" s="5"/>
      <c r="I40" s="5"/>
      <c r="J40" s="5"/>
      <c r="K40" s="40"/>
    </row>
    <row r="41" spans="1:11" ht="14.25" x14ac:dyDescent="0.2">
      <c r="A41" s="41"/>
      <c r="B41" s="5"/>
      <c r="C41" s="47" t="s">
        <v>39</v>
      </c>
      <c r="D41" s="5"/>
      <c r="E41" s="5"/>
      <c r="F41" s="5"/>
      <c r="G41" s="5"/>
      <c r="H41" s="5"/>
      <c r="I41" s="5"/>
      <c r="J41" s="5"/>
      <c r="K41" s="40"/>
    </row>
    <row r="42" spans="1:11" ht="6" customHeight="1" x14ac:dyDescent="0.2">
      <c r="A42" s="41"/>
      <c r="B42" s="5"/>
      <c r="C42" s="5"/>
      <c r="D42" s="5"/>
      <c r="E42" s="5"/>
      <c r="F42" s="5"/>
      <c r="G42" s="5"/>
      <c r="H42" s="5"/>
      <c r="I42" s="5"/>
      <c r="J42" s="5"/>
      <c r="K42" s="40"/>
    </row>
    <row r="43" spans="1:11" x14ac:dyDescent="0.2">
      <c r="A43" s="41"/>
      <c r="B43" s="5"/>
      <c r="C43" s="192" t="s">
        <v>40</v>
      </c>
      <c r="D43" s="192"/>
      <c r="E43" s="192"/>
      <c r="F43" s="192"/>
      <c r="G43" s="192"/>
      <c r="H43" s="192"/>
      <c r="I43" s="192"/>
      <c r="J43" s="5"/>
      <c r="K43" s="40"/>
    </row>
    <row r="44" spans="1:11" ht="6" customHeight="1" x14ac:dyDescent="0.2">
      <c r="A44" s="41"/>
      <c r="B44" s="5"/>
      <c r="C44" s="5"/>
      <c r="D44" s="5"/>
      <c r="E44" s="5"/>
      <c r="F44" s="5"/>
      <c r="G44" s="5"/>
      <c r="H44" s="5"/>
      <c r="I44" s="5"/>
      <c r="J44" s="5"/>
      <c r="K44" s="40"/>
    </row>
    <row r="45" spans="1:11" x14ac:dyDescent="0.2">
      <c r="A45" s="34"/>
      <c r="B45" s="17"/>
      <c r="C45" s="189" t="s">
        <v>41</v>
      </c>
      <c r="D45" s="111"/>
      <c r="E45" s="111"/>
      <c r="F45" s="111"/>
      <c r="G45" s="111"/>
      <c r="H45" s="111"/>
      <c r="I45" s="111"/>
      <c r="J45" s="17"/>
      <c r="K45" s="43"/>
    </row>
    <row r="46" spans="1:11" ht="7.5" customHeight="1" x14ac:dyDescent="0.2"/>
    <row r="47" spans="1:11" ht="14.25" x14ac:dyDescent="0.2">
      <c r="A47" s="190" t="s">
        <v>42</v>
      </c>
      <c r="B47" s="191"/>
      <c r="C47" s="45" t="s">
        <v>44</v>
      </c>
      <c r="D47" s="36"/>
      <c r="E47" s="36"/>
      <c r="F47" s="36"/>
      <c r="G47" s="36"/>
      <c r="H47" s="36"/>
      <c r="I47" s="36"/>
      <c r="J47" s="36"/>
      <c r="K47" s="37"/>
    </row>
    <row r="48" spans="1:11" ht="14.25" x14ac:dyDescent="0.2">
      <c r="A48" s="41"/>
      <c r="B48" s="5"/>
      <c r="C48" s="46" t="s">
        <v>45</v>
      </c>
      <c r="D48" s="5"/>
      <c r="E48" s="5"/>
      <c r="F48" s="5"/>
      <c r="G48" s="5"/>
      <c r="H48" s="5"/>
      <c r="I48" s="5"/>
      <c r="J48" s="5"/>
      <c r="K48" s="40"/>
    </row>
    <row r="49" spans="1:11" ht="14.25" x14ac:dyDescent="0.2">
      <c r="A49" s="41"/>
      <c r="B49" s="5"/>
      <c r="C49" s="47" t="s">
        <v>46</v>
      </c>
      <c r="D49" s="5"/>
      <c r="E49" s="5"/>
      <c r="F49" s="5"/>
      <c r="G49" s="5"/>
      <c r="H49" s="5"/>
      <c r="I49" s="5"/>
      <c r="J49" s="5"/>
      <c r="K49" s="40"/>
    </row>
    <row r="50" spans="1:11" ht="14.25" x14ac:dyDescent="0.2">
      <c r="A50" s="41"/>
      <c r="B50" s="5"/>
      <c r="C50" s="47" t="s">
        <v>38</v>
      </c>
      <c r="D50" s="5"/>
      <c r="E50" s="5"/>
      <c r="F50" s="5"/>
      <c r="G50" s="5"/>
      <c r="H50" s="5"/>
      <c r="I50" s="5"/>
      <c r="J50" s="5"/>
      <c r="K50" s="40"/>
    </row>
    <row r="51" spans="1:11" ht="14.25" x14ac:dyDescent="0.2">
      <c r="A51" s="41"/>
      <c r="B51" s="5"/>
      <c r="C51" s="47" t="s">
        <v>47</v>
      </c>
      <c r="D51" s="5"/>
      <c r="E51" s="5"/>
      <c r="F51" s="5"/>
      <c r="G51" s="5"/>
      <c r="H51" s="5"/>
      <c r="I51" s="5"/>
      <c r="J51" s="5"/>
      <c r="K51" s="40"/>
    </row>
    <row r="52" spans="1:11" ht="6" customHeight="1" x14ac:dyDescent="0.2">
      <c r="A52" s="41"/>
      <c r="B52" s="5"/>
      <c r="C52" s="5"/>
      <c r="D52" s="5"/>
      <c r="E52" s="5"/>
      <c r="F52" s="5"/>
      <c r="G52" s="5"/>
      <c r="H52" s="5"/>
      <c r="I52" s="5"/>
      <c r="J52" s="5"/>
      <c r="K52" s="40"/>
    </row>
    <row r="53" spans="1:11" x14ac:dyDescent="0.2">
      <c r="A53" s="41"/>
      <c r="B53" s="5"/>
      <c r="C53" s="192" t="s">
        <v>48</v>
      </c>
      <c r="D53" s="192"/>
      <c r="E53" s="192"/>
      <c r="F53" s="192"/>
      <c r="G53" s="192"/>
      <c r="H53" s="192"/>
      <c r="I53" s="192"/>
      <c r="J53" s="5"/>
      <c r="K53" s="40"/>
    </row>
    <row r="54" spans="1:11" ht="6" customHeight="1" x14ac:dyDescent="0.2">
      <c r="A54" s="41"/>
      <c r="B54" s="5"/>
      <c r="C54" s="5"/>
      <c r="D54" s="5"/>
      <c r="E54" s="5"/>
      <c r="F54" s="5"/>
      <c r="G54" s="5"/>
      <c r="H54" s="5"/>
      <c r="I54" s="5"/>
      <c r="J54" s="5"/>
      <c r="K54" s="40"/>
    </row>
    <row r="55" spans="1:11" x14ac:dyDescent="0.2">
      <c r="A55" s="34"/>
      <c r="B55" s="17"/>
      <c r="C55" s="193" t="s">
        <v>59</v>
      </c>
      <c r="D55" s="193"/>
      <c r="E55" s="193"/>
      <c r="F55" s="193"/>
      <c r="G55" s="193"/>
      <c r="H55" s="193"/>
      <c r="I55" s="193"/>
      <c r="J55" s="193"/>
      <c r="K55" s="43"/>
    </row>
    <row r="56" spans="1:11" ht="7.5" customHeight="1" x14ac:dyDescent="0.2"/>
    <row r="57" spans="1:11" ht="14.25" x14ac:dyDescent="0.2">
      <c r="A57" s="190" t="s">
        <v>49</v>
      </c>
      <c r="B57" s="191"/>
      <c r="C57" s="45" t="s">
        <v>55</v>
      </c>
      <c r="D57" s="36"/>
      <c r="E57" s="36"/>
      <c r="F57" s="36"/>
      <c r="G57" s="36"/>
      <c r="H57" s="36"/>
      <c r="I57" s="36"/>
      <c r="J57" s="36"/>
      <c r="K57" s="37"/>
    </row>
    <row r="58" spans="1:11" ht="14.25" x14ac:dyDescent="0.2">
      <c r="A58" s="41"/>
      <c r="B58" s="5"/>
      <c r="C58" s="46" t="s">
        <v>37</v>
      </c>
      <c r="D58" s="5"/>
      <c r="E58" s="5"/>
      <c r="F58" s="5"/>
      <c r="G58" s="5"/>
      <c r="H58" s="5"/>
      <c r="I58" s="5"/>
      <c r="J58" s="5"/>
      <c r="K58" s="40"/>
    </row>
    <row r="59" spans="1:11" ht="14.25" x14ac:dyDescent="0.2">
      <c r="A59" s="41"/>
      <c r="B59" s="5"/>
      <c r="C59" s="47" t="s">
        <v>36</v>
      </c>
      <c r="D59" s="5"/>
      <c r="E59" s="5"/>
      <c r="F59" s="5"/>
      <c r="G59" s="5"/>
      <c r="H59" s="5"/>
      <c r="I59" s="5"/>
      <c r="J59" s="5"/>
      <c r="K59" s="40"/>
    </row>
    <row r="60" spans="1:11" ht="14.25" x14ac:dyDescent="0.2">
      <c r="A60" s="41"/>
      <c r="B60" s="5"/>
      <c r="C60" s="47" t="s">
        <v>56</v>
      </c>
      <c r="D60" s="5"/>
      <c r="E60" s="5"/>
      <c r="F60" s="5"/>
      <c r="G60" s="5"/>
      <c r="H60" s="5"/>
      <c r="I60" s="5"/>
      <c r="J60" s="5"/>
      <c r="K60" s="40"/>
    </row>
    <row r="61" spans="1:11" ht="14.25" x14ac:dyDescent="0.2">
      <c r="A61" s="41"/>
      <c r="B61" s="5"/>
      <c r="C61" s="47" t="s">
        <v>39</v>
      </c>
      <c r="D61" s="5"/>
      <c r="E61" s="5"/>
      <c r="F61" s="5"/>
      <c r="G61" s="5"/>
      <c r="H61" s="5"/>
      <c r="I61" s="5"/>
      <c r="J61" s="5"/>
      <c r="K61" s="40"/>
    </row>
    <row r="62" spans="1:11" ht="6" customHeight="1" x14ac:dyDescent="0.2">
      <c r="A62" s="41"/>
      <c r="B62" s="5"/>
      <c r="C62" s="5"/>
      <c r="D62" s="5"/>
      <c r="E62" s="5"/>
      <c r="F62" s="5"/>
      <c r="G62" s="5"/>
      <c r="H62" s="5"/>
      <c r="I62" s="5"/>
      <c r="J62" s="5"/>
      <c r="K62" s="40"/>
    </row>
    <row r="63" spans="1:11" x14ac:dyDescent="0.2">
      <c r="A63" s="41"/>
      <c r="B63" s="5"/>
      <c r="C63" s="192" t="s">
        <v>50</v>
      </c>
      <c r="D63" s="192"/>
      <c r="E63" s="192"/>
      <c r="F63" s="192"/>
      <c r="G63" s="192"/>
      <c r="H63" s="192"/>
      <c r="I63" s="192"/>
      <c r="J63" s="5"/>
      <c r="K63" s="40"/>
    </row>
    <row r="64" spans="1:11" ht="6" customHeight="1" x14ac:dyDescent="0.2">
      <c r="A64" s="41"/>
      <c r="B64" s="5"/>
      <c r="C64" s="5"/>
      <c r="D64" s="5"/>
      <c r="E64" s="5"/>
      <c r="F64" s="5"/>
      <c r="G64" s="5"/>
      <c r="H64" s="5"/>
      <c r="I64" s="5"/>
      <c r="J64" s="5"/>
      <c r="K64" s="40"/>
    </row>
    <row r="65" spans="1:11" x14ac:dyDescent="0.2">
      <c r="A65" s="34"/>
      <c r="B65" s="17"/>
      <c r="C65" s="193" t="s">
        <v>60</v>
      </c>
      <c r="D65" s="194"/>
      <c r="E65" s="194"/>
      <c r="F65" s="194"/>
      <c r="G65" s="194"/>
      <c r="H65" s="194"/>
      <c r="I65" s="194"/>
      <c r="J65" s="17"/>
      <c r="K65" s="43"/>
    </row>
    <row r="66" spans="1:11" ht="7.5" customHeight="1" x14ac:dyDescent="0.2"/>
    <row r="67" spans="1:11" ht="14.25" x14ac:dyDescent="0.2">
      <c r="A67" s="44" t="s">
        <v>51</v>
      </c>
    </row>
    <row r="68" spans="1:11" ht="14.25" x14ac:dyDescent="0.2">
      <c r="A68" s="44" t="s">
        <v>52</v>
      </c>
    </row>
    <row r="69" spans="1:11" ht="14.25" x14ac:dyDescent="0.2">
      <c r="A69" s="44" t="s">
        <v>53</v>
      </c>
    </row>
  </sheetData>
  <sheetProtection selectLockedCells="1"/>
  <mergeCells count="20">
    <mergeCell ref="C34:I34"/>
    <mergeCell ref="C43:I43"/>
    <mergeCell ref="A36:B36"/>
    <mergeCell ref="A1:K1"/>
    <mergeCell ref="A5:B5"/>
    <mergeCell ref="C7:J7"/>
    <mergeCell ref="C23:I23"/>
    <mergeCell ref="C21:I21"/>
    <mergeCell ref="C10:I10"/>
    <mergeCell ref="A14:B14"/>
    <mergeCell ref="A25:B25"/>
    <mergeCell ref="C32:I32"/>
    <mergeCell ref="B12:K12"/>
    <mergeCell ref="C45:I45"/>
    <mergeCell ref="A57:B57"/>
    <mergeCell ref="C63:I63"/>
    <mergeCell ref="C65:I65"/>
    <mergeCell ref="A47:B47"/>
    <mergeCell ref="C53:I53"/>
    <mergeCell ref="C55:J55"/>
  </mergeCells>
  <phoneticPr fontId="2" type="noConversion"/>
  <hyperlinks>
    <hyperlink ref="C34" r:id="rId1" xr:uid="{00000000-0004-0000-1A00-000002000000}"/>
    <hyperlink ref="C45" r:id="rId2" xr:uid="{00000000-0004-0000-1A00-000003000000}"/>
    <hyperlink ref="B12" r:id="rId3" xr:uid="{E957BE01-D4E5-4AAE-907A-DD258DCE0187}"/>
    <hyperlink ref="C23" r:id="rId4" xr:uid="{A9E36139-1ADC-4855-A6CD-CB98F3750831}"/>
    <hyperlink ref="C55" r:id="rId5" xr:uid="{1664E49E-566D-41DD-A7B4-AC17EFAB8748}"/>
    <hyperlink ref="C65" r:id="rId6" xr:uid="{75EF29E4-9BCB-4D38-AA98-76CD1BD41AA6}"/>
  </hyperlinks>
  <pageMargins left="0" right="0" top="0" bottom="0" header="0" footer="0"/>
  <pageSetup scale="97" orientation="portrait" r:id="rId7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69CB34B82A0419C17929CC63C2C44" ma:contentTypeVersion="8" ma:contentTypeDescription="Create a new document." ma:contentTypeScope="" ma:versionID="3ea1ce9eaf2fc03a3a8b335ed8a9399e">
  <xsd:schema xmlns:xsd="http://www.w3.org/2001/XMLSchema" xmlns:xs="http://www.w3.org/2001/XMLSchema" xmlns:p="http://schemas.microsoft.com/office/2006/metadata/properties" xmlns:ns3="dbae2c45-1069-446e-8d43-ccc6fa47ccc9" targetNamespace="http://schemas.microsoft.com/office/2006/metadata/properties" ma:root="true" ma:fieldsID="79c19da221694c165221daad245a9100" ns3:_="">
    <xsd:import namespace="dbae2c45-1069-446e-8d43-ccc6fa47cc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e2c45-1069-446e-8d43-ccc6fa47c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9EF855-E283-42A5-9FE2-306A22E97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e2c45-1069-446e-8d43-ccc6fa47c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2763A2-6172-4E4D-96ED-B9634630D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5FDE95-3A99-4C0C-B1ED-B5E7D0891829}">
  <ds:schemaRefs>
    <ds:schemaRef ds:uri="http://schemas.microsoft.com/office/2006/documentManagement/types"/>
    <ds:schemaRef ds:uri="dbae2c45-1069-446e-8d43-ccc6fa47ccc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Material 1</vt:lpstr>
      <vt:lpstr>Requisition Sheet</vt:lpstr>
      <vt:lpstr>Order Summary</vt:lpstr>
      <vt:lpstr>Cust Quote</vt:lpstr>
      <vt:lpstr>Tax </vt:lpstr>
      <vt:lpstr>'Cust Quote'!Print_Area</vt:lpstr>
      <vt:lpstr>'Order Summary'!Print_Area</vt:lpstr>
      <vt:lpstr>'Tax '!Print_Area</vt:lpstr>
    </vt:vector>
  </TitlesOfParts>
  <Company>EBM Corporations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bpetersen</dc:creator>
  <cp:lastModifiedBy>Nick Griffith</cp:lastModifiedBy>
  <cp:lastPrinted>2020-10-23T19:54:56Z</cp:lastPrinted>
  <dcterms:created xsi:type="dcterms:W3CDTF">2005-07-26T13:25:26Z</dcterms:created>
  <dcterms:modified xsi:type="dcterms:W3CDTF">2022-03-22T19:50:51Z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0x01010079F69CB34B82A0419C17929CC63C2C44</vt:lpwstr>
  </property>
</Properties>
</file>